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<sst xmlns="http://schemas.openxmlformats.org/spreadsheetml/2006/main" count="26" uniqueCount="26">
  <si>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 xml:space="preserve">2021年公司标准工资计算表模板 </t>
  </si>
  <si>
    <t>序号</t>
  </si>
  <si>
    <t>姓   名</t>
  </si>
  <si>
    <t>基本薪资</t>
  </si>
  <si>
    <t>所在城市</t>
  </si>
  <si>
    <t>餐费补贴</t>
  </si>
  <si>
    <t>话费补贴</t>
  </si>
  <si>
    <t>住宿补贴/租房补贴</t>
  </si>
  <si>
    <t>出差津贴/佣金</t>
  </si>
  <si>
    <t>岗位津贴</t>
  </si>
  <si>
    <t>工资代扣</t>
  </si>
  <si>
    <t>应发工资</t>
  </si>
  <si>
    <t>代扣个人</t>
  </si>
  <si>
    <t>上月尾差转入</t>
  </si>
  <si>
    <t>尾差转下月</t>
  </si>
  <si>
    <t>实发薪资</t>
  </si>
  <si>
    <t>手机号</t>
  </si>
  <si>
    <t>养老金8%</t>
  </si>
  <si>
    <t>医疗金2%</t>
  </si>
  <si>
    <t>失业金0.5%</t>
  </si>
  <si>
    <t>公积金7%</t>
  </si>
  <si>
    <t>小计</t>
  </si>
  <si>
    <t>所得税</t>
  </si>
  <si>
    <t>张一</t>
  </si>
  <si>
    <t>上海</t>
  </si>
  <si>
    <t xml:space="preserve">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</si>
</sst>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3" borderId="1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6" borderId="12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9" fillId="5" borderId="1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3" fillId="0" borderId="4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3" fontId="3" fillId="0" borderId="6" xfId="0" applyNumberFormat="1" applyFont="1" applyFill="1" applyBorder="1" applyAlignment="1">
      <alignment horizontal="center" vertical="center"/>
    </xf>
    <xf numFmtId="43" fontId="3" fillId="0" borderId="9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A1" sqref="$A1:$XFD1048576"/>
    </sheetView>
  </sheetViews>
  <sheetFormatPr defaultColWidth="9" defaultRowHeight="13.5"/>
  <cols>
    <col min="1" max="1" width="3.875" style="1" customWidth="1"/>
    <col min="2" max="2" width="7.25" style="1" customWidth="1"/>
    <col min="3" max="4" width="9.625" style="1" customWidth="1"/>
    <col min="5" max="7" width="11.125" style="1" customWidth="1"/>
    <col min="8" max="8" width="8.875" style="1" customWidth="1"/>
    <col min="9" max="9" width="8.75" style="1" customWidth="1"/>
    <col min="10" max="13" width="9" style="1"/>
    <col min="14" max="14" width="10.25" style="1" customWidth="1"/>
    <col min="15" max="15" width="14" style="1" customWidth="1"/>
    <col min="16" max="16" width="9" style="1"/>
    <col min="17" max="17" width="9" style="1" hidden="1" customWidth="1"/>
    <col min="18" max="18" width="8.75" style="1" hidden="1" customWidth="1"/>
    <col min="19" max="19" width="10.25" style="1" customWidth="1"/>
    <col min="20" max="20" width="15" style="1" customWidth="1"/>
    <col min="21" max="16384" width="9" style="1"/>
  </cols>
  <sheetData>
    <row r="1" s="1" customFormat="1" ht="35.25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17.45" customHeight="1" spans="1:2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4" t="s">
        <v>9</v>
      </c>
      <c r="J2" s="14" t="s">
        <v>10</v>
      </c>
      <c r="K2" s="15"/>
      <c r="L2" s="15"/>
      <c r="M2" s="15"/>
      <c r="N2" s="16"/>
      <c r="O2" s="4" t="s">
        <v>11</v>
      </c>
      <c r="P2" s="17" t="s">
        <v>12</v>
      </c>
      <c r="Q2" s="3" t="s">
        <v>13</v>
      </c>
      <c r="R2" s="3" t="s">
        <v>14</v>
      </c>
      <c r="S2" s="4" t="s">
        <v>15</v>
      </c>
      <c r="T2" s="30" t="s">
        <v>16</v>
      </c>
    </row>
    <row r="3" s="1" customFormat="1" ht="17.45" customHeight="1" spans="1:20">
      <c r="A3" s="5"/>
      <c r="B3" s="6"/>
      <c r="C3" s="6"/>
      <c r="D3" s="6"/>
      <c r="E3" s="6"/>
      <c r="F3" s="6"/>
      <c r="G3" s="5"/>
      <c r="H3" s="5"/>
      <c r="I3" s="6"/>
      <c r="J3" s="18" t="s">
        <v>17</v>
      </c>
      <c r="K3" s="18" t="s">
        <v>18</v>
      </c>
      <c r="L3" s="18" t="s">
        <v>19</v>
      </c>
      <c r="M3" s="18" t="s">
        <v>20</v>
      </c>
      <c r="N3" s="18" t="s">
        <v>21</v>
      </c>
      <c r="O3" s="6"/>
      <c r="P3" s="19" t="s">
        <v>22</v>
      </c>
      <c r="Q3" s="5"/>
      <c r="R3" s="5"/>
      <c r="S3" s="6"/>
      <c r="T3" s="6"/>
    </row>
    <row r="4" s="1" customFormat="1" ht="20.45" customHeight="1" spans="1:20">
      <c r="A4" s="7">
        <v>1</v>
      </c>
      <c r="B4" s="8" t="s">
        <v>23</v>
      </c>
      <c r="C4" s="8">
        <v>8000</v>
      </c>
      <c r="D4" s="8" t="s">
        <v>24</v>
      </c>
      <c r="E4" s="8">
        <v>1000</v>
      </c>
      <c r="F4" s="8">
        <v>300</v>
      </c>
      <c r="G4" s="8">
        <v>1500</v>
      </c>
      <c r="H4" s="8">
        <v>500</v>
      </c>
      <c r="I4" s="8">
        <v>500</v>
      </c>
      <c r="J4" s="20">
        <f>C4*0.08</f>
        <v>640</v>
      </c>
      <c r="K4" s="20">
        <f>C4*0.02</f>
        <v>160</v>
      </c>
      <c r="L4" s="20">
        <f>C4*0.005</f>
        <v>40</v>
      </c>
      <c r="M4" s="21">
        <f>C4*0.07</f>
        <v>560</v>
      </c>
      <c r="N4" s="22">
        <f>J4+K4+L4+M4</f>
        <v>1400</v>
      </c>
      <c r="O4" s="23">
        <f>C4+E4+F4+G4+H4+I4-N4</f>
        <v>10400</v>
      </c>
      <c r="P4" s="24">
        <f>ROUND(MAX((O4-3500)*{0.03,0.1,0.2,0.25,0.3,0.35,0.45}-{0,105,555,1005,2755,5505,13505},0),2)</f>
        <v>825</v>
      </c>
      <c r="Q4" s="7"/>
      <c r="R4" s="7"/>
      <c r="S4" s="23">
        <f>O4-P4</f>
        <v>9575</v>
      </c>
      <c r="T4" s="8"/>
    </row>
    <row r="5" s="1" customFormat="1" ht="20.45" customHeight="1" spans="1:20">
      <c r="A5" s="7">
        <v>2</v>
      </c>
      <c r="B5" s="8"/>
      <c r="C5" s="8"/>
      <c r="D5" s="8"/>
      <c r="E5" s="8"/>
      <c r="F5" s="8"/>
      <c r="G5" s="8"/>
      <c r="H5" s="8"/>
      <c r="I5" s="7"/>
      <c r="J5" s="20"/>
      <c r="K5" s="20"/>
      <c r="L5" s="20"/>
      <c r="M5" s="21"/>
      <c r="N5" s="20"/>
      <c r="O5" s="8"/>
      <c r="P5" s="24"/>
      <c r="Q5" s="7"/>
      <c r="R5" s="7"/>
      <c r="S5" s="31"/>
      <c r="T5" s="8"/>
    </row>
    <row r="6" s="1" customFormat="1" ht="20.45" customHeight="1" spans="1:20">
      <c r="A6" s="7">
        <v>3</v>
      </c>
      <c r="B6" s="8"/>
      <c r="C6" s="8"/>
      <c r="D6" s="8"/>
      <c r="E6" s="8"/>
      <c r="F6" s="8"/>
      <c r="G6" s="8"/>
      <c r="H6" s="8"/>
      <c r="I6" s="7"/>
      <c r="J6" s="20"/>
      <c r="K6" s="20"/>
      <c r="L6" s="20"/>
      <c r="M6" s="20"/>
      <c r="N6" s="20"/>
      <c r="O6" s="8"/>
      <c r="P6" s="24"/>
      <c r="Q6" s="7"/>
      <c r="R6" s="7"/>
      <c r="S6" s="31"/>
      <c r="T6" s="32"/>
    </row>
    <row r="7" s="1" customFormat="1" ht="20.45" customHeight="1" spans="1:20">
      <c r="A7" s="7">
        <v>4</v>
      </c>
      <c r="B7" s="8"/>
      <c r="C7" s="8"/>
      <c r="D7" s="8"/>
      <c r="E7" s="8"/>
      <c r="F7" s="8"/>
      <c r="G7" s="8"/>
      <c r="H7" s="8"/>
      <c r="I7" s="7"/>
      <c r="J7" s="20"/>
      <c r="K7" s="20"/>
      <c r="L7" s="20"/>
      <c r="M7" s="21"/>
      <c r="N7" s="20"/>
      <c r="O7" s="8"/>
      <c r="P7" s="24"/>
      <c r="Q7" s="7"/>
      <c r="R7" s="7"/>
      <c r="S7" s="31"/>
      <c r="T7" s="20"/>
    </row>
    <row r="8" s="1" customFormat="1" ht="20.45" customHeight="1" spans="1:20">
      <c r="A8" s="7">
        <v>5</v>
      </c>
      <c r="B8" s="9"/>
      <c r="C8" s="8"/>
      <c r="D8" s="8"/>
      <c r="E8" s="8"/>
      <c r="F8" s="8"/>
      <c r="G8" s="8"/>
      <c r="H8" s="8"/>
      <c r="I8" s="8"/>
      <c r="J8" s="20"/>
      <c r="K8" s="20"/>
      <c r="L8" s="20"/>
      <c r="M8" s="21"/>
      <c r="N8" s="21"/>
      <c r="O8" s="25"/>
      <c r="P8" s="24"/>
      <c r="Q8" s="33"/>
      <c r="R8" s="7"/>
      <c r="S8" s="34"/>
      <c r="T8" s="20"/>
    </row>
    <row r="9" s="1" customFormat="1" ht="20.45" customHeight="1" spans="1:20">
      <c r="A9" s="7">
        <v>6</v>
      </c>
      <c r="B9" s="9"/>
      <c r="C9" s="8"/>
      <c r="D9" s="8"/>
      <c r="E9" s="8"/>
      <c r="F9" s="8"/>
      <c r="G9" s="8"/>
      <c r="H9" s="8"/>
      <c r="I9" s="8"/>
      <c r="J9" s="20"/>
      <c r="K9" s="20"/>
      <c r="L9" s="20"/>
      <c r="M9" s="26"/>
      <c r="N9" s="26"/>
      <c r="O9" s="27"/>
      <c r="P9" s="24"/>
      <c r="Q9" s="35"/>
      <c r="R9" s="7"/>
      <c r="S9" s="34"/>
      <c r="T9" s="20"/>
    </row>
    <row r="10" s="1" customFormat="1" ht="20.45" customHeight="1" spans="1:20">
      <c r="A10" s="7">
        <v>7</v>
      </c>
      <c r="B10" s="9"/>
      <c r="C10" s="8"/>
      <c r="D10" s="8"/>
      <c r="E10" s="8"/>
      <c r="F10" s="8"/>
      <c r="G10" s="8"/>
      <c r="H10" s="8"/>
      <c r="I10" s="8"/>
      <c r="J10" s="20"/>
      <c r="K10" s="20"/>
      <c r="L10" s="20"/>
      <c r="M10" s="21"/>
      <c r="N10" s="26"/>
      <c r="O10" s="25"/>
      <c r="P10" s="24"/>
      <c r="Q10" s="33"/>
      <c r="R10" s="7"/>
      <c r="S10" s="34"/>
      <c r="T10" s="20"/>
    </row>
    <row r="11" s="1" customFormat="1" ht="20.45" customHeight="1" spans="1:20">
      <c r="A11" s="7">
        <v>8</v>
      </c>
      <c r="B11" s="9"/>
      <c r="C11" s="8"/>
      <c r="D11" s="8"/>
      <c r="E11" s="8"/>
      <c r="F11" s="8"/>
      <c r="G11" s="8"/>
      <c r="H11" s="8"/>
      <c r="I11" s="8"/>
      <c r="J11" s="20"/>
      <c r="K11" s="20"/>
      <c r="L11" s="20"/>
      <c r="M11" s="21"/>
      <c r="N11" s="20"/>
      <c r="O11" s="28"/>
      <c r="P11" s="24"/>
      <c r="Q11" s="28"/>
      <c r="R11" s="7"/>
      <c r="S11" s="34"/>
      <c r="T11" s="20"/>
    </row>
    <row r="12" s="1" customFormat="1" ht="20.45" customHeight="1" spans="1:20">
      <c r="A12" s="7">
        <v>9</v>
      </c>
      <c r="B12" s="9"/>
      <c r="C12" s="8"/>
      <c r="D12" s="8"/>
      <c r="E12" s="8"/>
      <c r="F12" s="8"/>
      <c r="G12" s="8"/>
      <c r="H12" s="8"/>
      <c r="I12" s="8"/>
      <c r="J12" s="20"/>
      <c r="K12" s="20"/>
      <c r="L12" s="20"/>
      <c r="M12" s="21"/>
      <c r="N12" s="20"/>
      <c r="O12" s="28"/>
      <c r="P12" s="24"/>
      <c r="Q12" s="35"/>
      <c r="R12" s="7"/>
      <c r="S12" s="34"/>
      <c r="T12" s="20"/>
    </row>
    <row r="13" s="1" customFormat="1" ht="20.45" customHeight="1" spans="1:20">
      <c r="A13" s="7">
        <v>10</v>
      </c>
      <c r="B13" s="9"/>
      <c r="C13" s="8"/>
      <c r="D13" s="8"/>
      <c r="E13" s="8"/>
      <c r="F13" s="8"/>
      <c r="G13" s="8"/>
      <c r="H13" s="8"/>
      <c r="I13" s="8"/>
      <c r="J13" s="26"/>
      <c r="K13" s="26"/>
      <c r="L13" s="26"/>
      <c r="M13" s="26"/>
      <c r="N13" s="26"/>
      <c r="O13" s="29"/>
      <c r="P13" s="24"/>
      <c r="Q13" s="35"/>
      <c r="R13" s="7"/>
      <c r="S13" s="34"/>
      <c r="T13" s="20"/>
    </row>
    <row r="14" s="1" customFormat="1" ht="20.45" customHeight="1" spans="1:20">
      <c r="A14" s="7">
        <v>11</v>
      </c>
      <c r="B14" s="9"/>
      <c r="C14" s="8"/>
      <c r="D14" s="8"/>
      <c r="E14" s="8"/>
      <c r="F14" s="8"/>
      <c r="G14" s="8"/>
      <c r="H14" s="8"/>
      <c r="I14" s="8"/>
      <c r="J14" s="26"/>
      <c r="K14" s="26"/>
      <c r="L14" s="26"/>
      <c r="M14" s="26"/>
      <c r="N14" s="26"/>
      <c r="O14" s="28"/>
      <c r="P14" s="24"/>
      <c r="Q14" s="28"/>
      <c r="R14" s="7"/>
      <c r="S14" s="34"/>
      <c r="T14" s="20"/>
    </row>
    <row r="15" s="1" customFormat="1" ht="20.45" customHeight="1" spans="1:20">
      <c r="A15" s="7">
        <v>12</v>
      </c>
      <c r="B15" s="9"/>
      <c r="C15" s="8"/>
      <c r="D15" s="8"/>
      <c r="E15" s="8"/>
      <c r="F15" s="8"/>
      <c r="G15" s="8"/>
      <c r="H15" s="8"/>
      <c r="I15" s="8"/>
      <c r="J15" s="26"/>
      <c r="K15" s="26"/>
      <c r="L15" s="26"/>
      <c r="M15" s="26"/>
      <c r="N15" s="26"/>
      <c r="O15" s="28"/>
      <c r="P15" s="24"/>
      <c r="Q15" s="28"/>
      <c r="R15" s="7"/>
      <c r="S15" s="34"/>
      <c r="T15" s="8"/>
    </row>
    <row r="16" s="1" customFormat="1" ht="20.45" customHeight="1" spans="1:20">
      <c r="A16" s="7">
        <v>13</v>
      </c>
      <c r="B16" s="9"/>
      <c r="C16" s="8"/>
      <c r="D16" s="8"/>
      <c r="E16" s="8"/>
      <c r="F16" s="8"/>
      <c r="G16" s="8"/>
      <c r="H16" s="8"/>
      <c r="I16" s="8"/>
      <c r="J16" s="26"/>
      <c r="K16" s="26"/>
      <c r="L16" s="26"/>
      <c r="M16" s="26"/>
      <c r="N16" s="26"/>
      <c r="O16" s="28"/>
      <c r="P16" s="24"/>
      <c r="Q16" s="28"/>
      <c r="R16" s="7"/>
      <c r="S16" s="34"/>
      <c r="T16" s="8"/>
    </row>
    <row r="17" s="1" customFormat="1" ht="20.45" customHeight="1" spans="1:20">
      <c r="A17" s="7">
        <v>14</v>
      </c>
      <c r="B17" s="10"/>
      <c r="C17" s="8"/>
      <c r="D17" s="8"/>
      <c r="E17" s="8"/>
      <c r="F17" s="8"/>
      <c r="G17" s="8"/>
      <c r="H17" s="8"/>
      <c r="I17" s="8"/>
      <c r="J17" s="26"/>
      <c r="K17" s="26"/>
      <c r="L17" s="26"/>
      <c r="M17" s="26"/>
      <c r="N17" s="26"/>
      <c r="O17" s="28"/>
      <c r="P17" s="24"/>
      <c r="Q17" s="28"/>
      <c r="R17" s="7"/>
      <c r="S17" s="34"/>
      <c r="T17" s="20"/>
    </row>
    <row r="18" s="1" customFormat="1" ht="20.45" customHeight="1" spans="1:20">
      <c r="A18" s="11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20" s="1" customFormat="1" spans="5:7">
      <c r="E20" s="13"/>
      <c r="F20" s="13"/>
      <c r="G20" s="13"/>
    </row>
    <row r="24" s="1" customFormat="1" spans="10:10">
      <c r="J24" s="1" t="s">
        <v>25</v>
      </c>
    </row>
  </sheetData>
  <mergeCells count="16">
    <mergeCell ref="A1:T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Q2:Q3"/>
    <mergeCell ref="R2:R3"/>
    <mergeCell ref="S2:S3"/>
    <mergeCell ref="T2:T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answer</cp:lastModifiedBy>
  <dcterms:created xsi:type="dcterms:W3CDTF">2021-07-29T05:53:00Z</dcterms:created>
  <dcterms:modified xsi:type="dcterms:W3CDTF">2021-07-29T05:53:11Z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5A67BB97BAA249C4B0BF4C1C43302F7D</vt:lpwstr>
  </property>
  <property fmtid="{D5CDD505-2E9C-101B-9397-08002B2CF9AE}" pid="3" name="KSOProductBuildVer">
    <vt:lpwstr>2052-11.1.0.10667</vt:lpwstr>
  </property>
</Properties>
</file>