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<sst xmlns="http://schemas.openxmlformats.org/spreadsheetml/2006/main" count="40" uniqueCount="38">
  <si>
    <t xml:space="preserve">通信行业公司通用工资表模板 </t>
  </si>
  <si>
    <t xml:space="preserve">月份 </t>
  </si>
  <si>
    <t xml:space="preserve"> 姓名</t>
  </si>
  <si>
    <t>项 次
部 门</t>
  </si>
  <si>
    <t>职务</t>
  </si>
  <si>
    <t>职等</t>
  </si>
  <si>
    <t>进  厂
日  期</t>
  </si>
  <si>
    <t>缺勤日数[D]</t>
  </si>
  <si>
    <t>出勤日</t>
  </si>
  <si>
    <t>缺勤日</t>
  </si>
  <si>
    <t>基本
工资</t>
  </si>
  <si>
    <t>职务
津贴</t>
  </si>
  <si>
    <t>技能津贴</t>
  </si>
  <si>
    <t>计时加班费</t>
  </si>
  <si>
    <t>全勤奖</t>
  </si>
  <si>
    <t>计件工资</t>
  </si>
  <si>
    <t>高温补贴</t>
  </si>
  <si>
    <t>绩效
奖金</t>
  </si>
  <si>
    <t>本薪
合计</t>
  </si>
  <si>
    <t>生 活 及 管 理 费 用</t>
  </si>
  <si>
    <t>应 发
薪 资</t>
  </si>
  <si>
    <t>电话号码</t>
  </si>
  <si>
    <t>旷工</t>
  </si>
  <si>
    <t>事/病</t>
  </si>
  <si>
    <t>公休</t>
  </si>
  <si>
    <t>放假</t>
  </si>
  <si>
    <t>时数[H]</t>
  </si>
  <si>
    <t>金额</t>
  </si>
  <si>
    <t>保险费</t>
  </si>
  <si>
    <t>缺勤工资</t>
  </si>
  <si>
    <t>生活费</t>
  </si>
  <si>
    <t>罚款</t>
  </si>
  <si>
    <t>扣款</t>
  </si>
  <si>
    <t>10月</t>
  </si>
  <si>
    <t>张三</t>
  </si>
  <si>
    <t>加工课</t>
  </si>
  <si>
    <t>组长</t>
  </si>
  <si>
    <t>2等14级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</si>
</sst>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;[Red]0.0"/>
    <numFmt numFmtId="178" formatCode="0.0_);[Red]\(0.0\)"/>
    <numFmt numFmtId="179" formatCode="0.0_);\(0.0\)"/>
    <numFmt numFmtId="180" formatCode="0_);[Red]\(0\)"/>
    <numFmt numFmtId="181" formatCode="0.0_ "/>
    <numFmt numFmtId="182" formatCode="#,##0.0"/>
    <numFmt numFmtId="183" formatCode="0_);\(0\)"/>
  </numFmts>
  <fonts count="26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12"/>
      <name val="微软雅黑"/>
      <charset val="134"/>
    </font>
    <font>
      <sz val="7.5"/>
      <name val="微软雅黑"/>
      <charset val="134"/>
    </font>
    <font>
      <sz val="11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shrinkToFit="1"/>
    </xf>
    <xf numFmtId="179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180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 textRotation="255"/>
    </xf>
    <xf numFmtId="183" fontId="1" fillId="2" borderId="2" xfId="0" applyNumberFormat="1" applyFont="1" applyFill="1" applyBorder="1" applyAlignment="1">
      <alignment horizontal="center" vertical="center"/>
    </xf>
    <xf numFmtId="183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textRotation="255" wrapText="1"/>
    </xf>
    <xf numFmtId="3" fontId="1" fillId="2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82" fontId="1" fillId="0" borderId="2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0" zoomScaleNormal="110" workbookViewId="0">
      <selection activeCell="A1" sqref="A1:AD4"/>
    </sheetView>
  </sheetViews>
  <sheetFormatPr defaultColWidth="5.75" defaultRowHeight="17.25" outlineLevelRow="3"/>
  <cols>
    <col min="1" max="1" width="3.25" style="1" customWidth="1"/>
    <col min="2" max="2" width="5.125" style="1" customWidth="1"/>
    <col min="3" max="3" width="4.875" style="1" customWidth="1"/>
    <col min="4" max="4" width="4.125" style="1" customWidth="1"/>
    <col min="5" max="5" width="5.5" style="1" customWidth="1"/>
    <col min="6" max="6" width="7.375" style="1" customWidth="1"/>
    <col min="7" max="7" width="3.875" style="1" customWidth="1"/>
    <col min="8" max="8" width="4.25" style="1" customWidth="1"/>
    <col min="9" max="9" width="4.375" style="1" customWidth="1"/>
    <col min="10" max="10" width="4.75" style="1" customWidth="1"/>
    <col min="11" max="11" width="3.5" style="1" customWidth="1"/>
    <col min="12" max="12" width="3.75" style="1" customWidth="1"/>
    <col min="13" max="13" width="4.5" style="1" customWidth="1"/>
    <col min="14" max="14" width="5" style="1" customWidth="1"/>
    <col min="15" max="15" width="4.625" style="1" customWidth="1"/>
    <col min="16" max="16" width="5" style="1" customWidth="1"/>
    <col min="17" max="17" width="5.625" style="1" customWidth="1"/>
    <col min="18" max="18" width="2.875" style="1" customWidth="1"/>
    <col min="19" max="19" width="5.5" style="1" customWidth="1"/>
    <col min="20" max="20" width="5.625" style="1" customWidth="1"/>
    <col min="21" max="21" width="3.625" style="1" customWidth="1"/>
    <col min="22" max="22" width="4.25" style="1" customWidth="1"/>
    <col min="23" max="23" width="4.5" style="1" customWidth="1"/>
    <col min="24" max="24" width="3" style="1" customWidth="1"/>
    <col min="25" max="25" width="4.375" style="4" customWidth="1"/>
    <col min="26" max="26" width="3.625" style="1" customWidth="1"/>
    <col min="27" max="28" width="3.125" style="1" customWidth="1"/>
    <col min="29" max="29" width="5.625" style="1" customWidth="1"/>
    <col min="30" max="30" width="9.625" style="5" customWidth="1"/>
    <col min="31" max="16381" width="5.75" style="3"/>
    <col min="16382" max="16384" width="5.75" style="6"/>
  </cols>
  <sheetData>
    <row r="1" ht="39.75" customHeight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13.5" customHeight="1" spans="1:3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/>
      <c r="I2" s="10"/>
      <c r="J2" s="10"/>
      <c r="K2" s="17" t="s">
        <v>8</v>
      </c>
      <c r="L2" s="17" t="s">
        <v>9</v>
      </c>
      <c r="M2" s="18" t="s">
        <v>10</v>
      </c>
      <c r="N2" s="18" t="s">
        <v>11</v>
      </c>
      <c r="O2" s="18" t="s">
        <v>12</v>
      </c>
      <c r="P2" s="19" t="s">
        <v>13</v>
      </c>
      <c r="Q2" s="19"/>
      <c r="R2" s="25" t="s">
        <v>14</v>
      </c>
      <c r="S2" s="26" t="s">
        <v>15</v>
      </c>
      <c r="T2" s="26"/>
      <c r="U2" s="8" t="s">
        <v>16</v>
      </c>
      <c r="V2" s="8" t="s">
        <v>17</v>
      </c>
      <c r="W2" s="8" t="s">
        <v>18</v>
      </c>
      <c r="X2" s="9" t="s">
        <v>19</v>
      </c>
      <c r="Y2" s="33"/>
      <c r="Z2" s="9"/>
      <c r="AA2" s="9"/>
      <c r="AB2" s="9"/>
      <c r="AC2" s="29" t="s">
        <v>20</v>
      </c>
      <c r="AD2" s="9" t="s">
        <v>21</v>
      </c>
    </row>
    <row r="3" s="2" customFormat="1" ht="23.1" customHeight="1" spans="1:30">
      <c r="A3" s="8"/>
      <c r="B3" s="8"/>
      <c r="C3" s="8"/>
      <c r="D3" s="8"/>
      <c r="E3" s="8"/>
      <c r="F3" s="8"/>
      <c r="G3" s="11" t="s">
        <v>22</v>
      </c>
      <c r="H3" s="12" t="s">
        <v>23</v>
      </c>
      <c r="I3" s="12" t="s">
        <v>24</v>
      </c>
      <c r="J3" s="20" t="s">
        <v>25</v>
      </c>
      <c r="K3" s="21"/>
      <c r="L3" s="21"/>
      <c r="M3" s="18"/>
      <c r="N3" s="18"/>
      <c r="O3" s="18"/>
      <c r="P3" s="12" t="s">
        <v>26</v>
      </c>
      <c r="Q3" s="27" t="s">
        <v>27</v>
      </c>
      <c r="R3" s="28"/>
      <c r="S3" s="12" t="s">
        <v>26</v>
      </c>
      <c r="T3" s="27" t="s">
        <v>27</v>
      </c>
      <c r="U3" s="8"/>
      <c r="V3" s="8"/>
      <c r="W3" s="8"/>
      <c r="X3" s="29" t="s">
        <v>28</v>
      </c>
      <c r="Y3" s="29" t="s">
        <v>29</v>
      </c>
      <c r="Z3" s="29" t="s">
        <v>30</v>
      </c>
      <c r="AA3" s="29" t="s">
        <v>31</v>
      </c>
      <c r="AB3" s="29" t="s">
        <v>32</v>
      </c>
      <c r="AC3" s="29"/>
      <c r="AD3" s="9"/>
    </row>
    <row r="4" s="3" customFormat="1" ht="23.25" customHeight="1" spans="1:30">
      <c r="A4" s="13" t="s">
        <v>33</v>
      </c>
      <c r="B4" s="13" t="s">
        <v>34</v>
      </c>
      <c r="C4" s="14" t="s">
        <v>35</v>
      </c>
      <c r="D4" s="14" t="s">
        <v>36</v>
      </c>
      <c r="E4" s="13" t="s">
        <v>37</v>
      </c>
      <c r="F4" s="15">
        <v>39668</v>
      </c>
      <c r="G4" s="16">
        <v>0</v>
      </c>
      <c r="H4" s="16">
        <v>0</v>
      </c>
      <c r="I4" s="16">
        <v>3</v>
      </c>
      <c r="J4" s="16">
        <v>0</v>
      </c>
      <c r="K4" s="22">
        <f>30-(G4+H4)</f>
        <v>30</v>
      </c>
      <c r="L4" s="22">
        <f>30-K4</f>
        <v>0</v>
      </c>
      <c r="M4" s="23">
        <v>0</v>
      </c>
      <c r="N4" s="24">
        <v>500</v>
      </c>
      <c r="O4" s="24">
        <v>840</v>
      </c>
      <c r="P4" s="16">
        <v>0</v>
      </c>
      <c r="Q4" s="30">
        <f>P4*13.02</f>
        <v>0</v>
      </c>
      <c r="R4" s="24">
        <v>50</v>
      </c>
      <c r="S4" s="16">
        <v>273.5</v>
      </c>
      <c r="T4" s="31">
        <f>S4*15.3</f>
        <v>4184.55</v>
      </c>
      <c r="U4" s="13"/>
      <c r="V4" s="13">
        <v>537</v>
      </c>
      <c r="W4" s="32">
        <f>M4+N4+O4+Q4+R4+T4+U4+V4</f>
        <v>6111.55</v>
      </c>
      <c r="X4" s="13">
        <v>232</v>
      </c>
      <c r="Y4" s="34">
        <f>(M4+N4+O4)/30*L4</f>
        <v>0</v>
      </c>
      <c r="Z4" s="35">
        <f>K4*6</f>
        <v>180</v>
      </c>
      <c r="AA4" s="36">
        <v>0</v>
      </c>
      <c r="AB4" s="36">
        <v>0</v>
      </c>
      <c r="AC4" s="35">
        <f>W4-X4-Y4-Z4-AA4-AB4</f>
        <v>5699.55</v>
      </c>
      <c r="AD4" s="13"/>
    </row>
  </sheetData>
  <mergeCells count="22">
    <mergeCell ref="A1:AD1"/>
    <mergeCell ref="G2:J2"/>
    <mergeCell ref="P2:Q2"/>
    <mergeCell ref="S2:T2"/>
    <mergeCell ref="X2:AB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  <mergeCell ref="R2:R3"/>
    <mergeCell ref="U2:U3"/>
    <mergeCell ref="V2:V3"/>
    <mergeCell ref="W2:W3"/>
    <mergeCell ref="AC2:AC3"/>
    <mergeCell ref="AD2:AD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 DGUA</cp:lastModifiedBy>
  <dcterms:created xsi:type="dcterms:W3CDTF">2017-11-30T08:14:00Z</dcterms:created>
  <dcterms:modified xsi:type="dcterms:W3CDTF">2021-08-03T09:01:40Z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