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Sheet1!$A$1:$AC$37</definedName>
  </definedNames>
  <calcPr calcId="144525"/>
</workbook>
</file>

<file path=xl/sharedStrings.xml><?xml version="1.0" encoding="utf-8"?>
<sst xmlns="http://schemas.openxmlformats.org/spreadsheetml/2006/main" count="197" uniqueCount="151">
  <si>
    <t xml:space="preserve">自动生成工资条系统Excel模板 </t>
  </si>
  <si>
    <t>部门及岗位级别</t>
  </si>
  <si>
    <t>工资级别</t>
  </si>
  <si>
    <t>业务部门</t>
  </si>
  <si>
    <t>支持部门</t>
  </si>
  <si>
    <t>职级</t>
  </si>
  <si>
    <t>项目运营中心</t>
  </si>
  <si>
    <t>策划管理中心</t>
  </si>
  <si>
    <t>销售管理中心</t>
  </si>
  <si>
    <t>总经理室</t>
  </si>
  <si>
    <t>行政管理中心</t>
  </si>
  <si>
    <t>部门</t>
  </si>
  <si>
    <t>薪级</t>
  </si>
  <si>
    <t>档差</t>
  </si>
  <si>
    <t>职位工资</t>
  </si>
  <si>
    <r>
      <t>岗位津贴（第</t>
    </r>
    <r>
      <rPr>
        <sz val="9"/>
        <rFont val="微软雅黑"/>
        <family val="2"/>
        <charset val="134"/>
      </rPr>
      <t>1</t>
    </r>
    <r>
      <rPr>
        <sz val="9"/>
        <rFont val="微软雅黑"/>
        <family val="2"/>
        <charset val="134"/>
      </rPr>
      <t>档）</t>
    </r>
  </si>
  <si>
    <r>
      <t>1</t>
    </r>
    <r>
      <rPr>
        <sz val="9"/>
        <rFont val="微软雅黑"/>
        <family val="2"/>
        <charset val="134"/>
      </rPr>
      <t>档</t>
    </r>
  </si>
  <si>
    <r>
      <t>2</t>
    </r>
    <r>
      <rPr>
        <sz val="9"/>
        <rFont val="微软雅黑"/>
        <family val="2"/>
        <charset val="134"/>
      </rPr>
      <t>档</t>
    </r>
  </si>
  <si>
    <r>
      <t>3</t>
    </r>
    <r>
      <rPr>
        <sz val="9"/>
        <rFont val="微软雅黑"/>
        <family val="2"/>
        <charset val="134"/>
      </rPr>
      <t>档</t>
    </r>
  </si>
  <si>
    <r>
      <t>4</t>
    </r>
    <r>
      <rPr>
        <sz val="9"/>
        <rFont val="微软雅黑"/>
        <family val="2"/>
        <charset val="134"/>
      </rPr>
      <t>档</t>
    </r>
  </si>
  <si>
    <r>
      <t>5</t>
    </r>
    <r>
      <rPr>
        <sz val="9"/>
        <rFont val="微软雅黑"/>
        <family val="2"/>
        <charset val="134"/>
      </rPr>
      <t>档</t>
    </r>
  </si>
  <si>
    <r>
      <t>6</t>
    </r>
    <r>
      <rPr>
        <sz val="9"/>
        <rFont val="微软雅黑"/>
        <family val="2"/>
        <charset val="134"/>
      </rPr>
      <t>档</t>
    </r>
  </si>
  <si>
    <r>
      <t>7</t>
    </r>
    <r>
      <rPr>
        <sz val="9"/>
        <rFont val="微软雅黑"/>
        <family val="2"/>
        <charset val="134"/>
      </rPr>
      <t>档</t>
    </r>
  </si>
  <si>
    <r>
      <t>8</t>
    </r>
    <r>
      <rPr>
        <sz val="9"/>
        <rFont val="微软雅黑"/>
        <family val="2"/>
        <charset val="134"/>
      </rPr>
      <t>档</t>
    </r>
  </si>
  <si>
    <r>
      <t>9</t>
    </r>
    <r>
      <rPr>
        <sz val="9"/>
        <rFont val="微软雅黑"/>
        <family val="2"/>
        <charset val="134"/>
      </rPr>
      <t>档</t>
    </r>
  </si>
  <si>
    <r>
      <t>10</t>
    </r>
    <r>
      <rPr>
        <sz val="9"/>
        <rFont val="微软雅黑"/>
        <family val="2"/>
        <charset val="134"/>
      </rPr>
      <t>档</t>
    </r>
  </si>
  <si>
    <r>
      <t>11</t>
    </r>
    <r>
      <rPr>
        <sz val="9"/>
        <rFont val="微软雅黑"/>
        <family val="2"/>
        <charset val="134"/>
      </rPr>
      <t>档</t>
    </r>
  </si>
  <si>
    <t>创意部</t>
  </si>
  <si>
    <t>设计部</t>
  </si>
  <si>
    <t>策划部</t>
  </si>
  <si>
    <t>工程部</t>
  </si>
  <si>
    <t>管理部（支持部门）</t>
  </si>
  <si>
    <t>销售部</t>
  </si>
  <si>
    <t>财务部</t>
  </si>
  <si>
    <t>行政人事部</t>
  </si>
  <si>
    <t>总务部</t>
  </si>
  <si>
    <t>1级</t>
  </si>
  <si>
    <t>基础业务员</t>
  </si>
  <si>
    <t>保洁</t>
  </si>
  <si>
    <r>
      <t>1</t>
    </r>
    <r>
      <rPr>
        <b/>
        <sz val="9"/>
        <rFont val="微软雅黑"/>
        <family val="2"/>
        <charset val="134"/>
      </rPr>
      <t>级</t>
    </r>
  </si>
  <si>
    <t>2级</t>
  </si>
  <si>
    <t>专案助理</t>
  </si>
  <si>
    <t>保安</t>
  </si>
  <si>
    <r>
      <t>2</t>
    </r>
    <r>
      <rPr>
        <b/>
        <sz val="9"/>
        <rFont val="微软雅黑"/>
        <family val="2"/>
        <charset val="134"/>
      </rPr>
      <t>级</t>
    </r>
  </si>
  <si>
    <t>3级</t>
  </si>
  <si>
    <t>分公司行政助理（支持部门）</t>
  </si>
  <si>
    <t>高级业务员</t>
  </si>
  <si>
    <t>财会助理</t>
  </si>
  <si>
    <t>司机、前台文员</t>
  </si>
  <si>
    <t>初级案场督导</t>
  </si>
  <si>
    <r>
      <t>3</t>
    </r>
    <r>
      <rPr>
        <b/>
        <sz val="9"/>
        <rFont val="微软雅黑"/>
        <family val="2"/>
        <charset val="134"/>
      </rPr>
      <t>级</t>
    </r>
  </si>
  <si>
    <t>4级</t>
  </si>
  <si>
    <t>助理创意师</t>
  </si>
  <si>
    <t>助理设计师</t>
  </si>
  <si>
    <t>助理策划</t>
  </si>
  <si>
    <t>文案</t>
  </si>
  <si>
    <t>见习专案经理（不独立管理案场）</t>
  </si>
  <si>
    <t>出纳</t>
  </si>
  <si>
    <t>行政文员</t>
  </si>
  <si>
    <t>初级招聘与考核专员、初级培训与发展专员、初级薪酬与福利专员、案场督导专员</t>
  </si>
  <si>
    <r>
      <t>4</t>
    </r>
    <r>
      <rPr>
        <b/>
        <sz val="9"/>
        <rFont val="微软雅黑"/>
        <family val="2"/>
        <charset val="134"/>
      </rPr>
      <t>级</t>
    </r>
  </si>
  <si>
    <t>5级</t>
  </si>
  <si>
    <t>初级创意师</t>
  </si>
  <si>
    <t>初级设计师</t>
  </si>
  <si>
    <t>初级策划</t>
  </si>
  <si>
    <t>培训专员</t>
  </si>
  <si>
    <t>见习专案经理（独立管理案场）</t>
  </si>
  <si>
    <t>会计</t>
  </si>
  <si>
    <t>行政专员、网络管理员、高级驾驶员</t>
  </si>
  <si>
    <t>招聘与考核专员、培训与发展专员、薪酬与福利专员</t>
  </si>
  <si>
    <r>
      <t>5</t>
    </r>
    <r>
      <rPr>
        <b/>
        <sz val="9"/>
        <rFont val="微软雅黑"/>
        <family val="2"/>
        <charset val="134"/>
      </rPr>
      <t>级</t>
    </r>
  </si>
  <si>
    <t>6级</t>
  </si>
  <si>
    <t>媒介主任</t>
  </si>
  <si>
    <t>助理工程师</t>
  </si>
  <si>
    <t>高级培训专员</t>
  </si>
  <si>
    <t>专案经理</t>
  </si>
  <si>
    <t>总经理秘书</t>
  </si>
  <si>
    <t>会计主管</t>
  </si>
  <si>
    <t>网络主管、行政主管</t>
  </si>
  <si>
    <t>招聘与考核主管、培训与发展主管、薪酬与福利主管</t>
  </si>
  <si>
    <t>总务主管</t>
  </si>
  <si>
    <r>
      <t>6</t>
    </r>
    <r>
      <rPr>
        <b/>
        <sz val="9"/>
        <rFont val="微软雅黑"/>
        <family val="2"/>
        <charset val="134"/>
      </rPr>
      <t>级</t>
    </r>
  </si>
  <si>
    <t>7级</t>
  </si>
  <si>
    <t>创意师</t>
  </si>
  <si>
    <t>平面设计师</t>
  </si>
  <si>
    <t>策划师、媒介经理</t>
  </si>
  <si>
    <t>室内设计师、土建工程师、机电工程师、安装工程师</t>
  </si>
  <si>
    <t>高级专案经理</t>
  </si>
  <si>
    <r>
      <t>7</t>
    </r>
    <r>
      <rPr>
        <b/>
        <sz val="9"/>
        <rFont val="微软雅黑"/>
        <family val="2"/>
        <charset val="134"/>
      </rPr>
      <t>级</t>
    </r>
  </si>
  <si>
    <t>8级</t>
  </si>
  <si>
    <t>总监助理（支持部门）</t>
  </si>
  <si>
    <t>总监助理（支持）</t>
  </si>
  <si>
    <t>总监助理</t>
  </si>
  <si>
    <t>高级行政主管</t>
  </si>
  <si>
    <t>高级人力资源主管</t>
  </si>
  <si>
    <r>
      <t>8</t>
    </r>
    <r>
      <rPr>
        <b/>
        <sz val="9"/>
        <rFont val="微软雅黑"/>
        <family val="2"/>
        <charset val="134"/>
      </rPr>
      <t>级</t>
    </r>
  </si>
  <si>
    <t>9级</t>
  </si>
  <si>
    <t>项目经理</t>
  </si>
  <si>
    <t>高级创意师</t>
  </si>
  <si>
    <t>高级设计师</t>
  </si>
  <si>
    <t>高级策划</t>
  </si>
  <si>
    <t>高级财务主管</t>
  </si>
  <si>
    <t>网络经理</t>
  </si>
  <si>
    <r>
      <t>9</t>
    </r>
    <r>
      <rPr>
        <b/>
        <sz val="9"/>
        <rFont val="微软雅黑"/>
        <family val="2"/>
        <charset val="134"/>
      </rPr>
      <t>级</t>
    </r>
  </si>
  <si>
    <r>
      <t>9</t>
    </r>
    <r>
      <rPr>
        <sz val="9"/>
        <rFont val="微软雅黑"/>
        <family val="2"/>
        <charset val="134"/>
      </rPr>
      <t>级</t>
    </r>
  </si>
  <si>
    <t>10级</t>
  </si>
  <si>
    <t>高级项目经理、事业部副总经理</t>
  </si>
  <si>
    <t>资深创意师</t>
  </si>
  <si>
    <t>资深设计师</t>
  </si>
  <si>
    <t>资深策划</t>
  </si>
  <si>
    <t>资深设计师、高级工程师</t>
  </si>
  <si>
    <t>总经理助理、董事会秘书</t>
  </si>
  <si>
    <t>（财务部副经理）</t>
  </si>
  <si>
    <t>（行政部副经理）</t>
  </si>
  <si>
    <t>（人力资源部副经理）</t>
  </si>
  <si>
    <r>
      <t>10</t>
    </r>
    <r>
      <rPr>
        <b/>
        <sz val="9"/>
        <rFont val="微软雅黑"/>
        <family val="2"/>
        <charset val="134"/>
      </rPr>
      <t>级</t>
    </r>
  </si>
  <si>
    <t>11级</t>
  </si>
  <si>
    <t>项目总监、事业部总经理</t>
  </si>
  <si>
    <t>创意督导</t>
  </si>
  <si>
    <t>设计督导</t>
  </si>
  <si>
    <t>策划督导</t>
  </si>
  <si>
    <t>财务部经理</t>
  </si>
  <si>
    <t>行政部经理</t>
  </si>
  <si>
    <t>人力资源部经理</t>
  </si>
  <si>
    <r>
      <t>11</t>
    </r>
    <r>
      <rPr>
        <b/>
        <sz val="9"/>
        <rFont val="微软雅黑"/>
        <family val="2"/>
        <charset val="134"/>
      </rPr>
      <t>级</t>
    </r>
  </si>
  <si>
    <t>12级</t>
  </si>
  <si>
    <t>分公司副总经理、高级项目总监</t>
  </si>
  <si>
    <t>策划总监</t>
  </si>
  <si>
    <t>工程项目总监</t>
  </si>
  <si>
    <t>销售总监</t>
  </si>
  <si>
    <t>总经理高级助理</t>
  </si>
  <si>
    <t>财务总监</t>
  </si>
  <si>
    <t>行政总监</t>
  </si>
  <si>
    <t>人力资源总监</t>
  </si>
  <si>
    <r>
      <t>12</t>
    </r>
    <r>
      <rPr>
        <b/>
        <sz val="9"/>
        <rFont val="微软雅黑"/>
        <family val="2"/>
        <charset val="134"/>
      </rPr>
      <t>级</t>
    </r>
  </si>
  <si>
    <t>13级</t>
  </si>
  <si>
    <t>分公司总经理</t>
  </si>
  <si>
    <t>副总经理</t>
  </si>
  <si>
    <t>14级</t>
  </si>
  <si>
    <t>执行副总经理、常务副总经理</t>
  </si>
  <si>
    <t>15级</t>
  </si>
  <si>
    <t>董事长、总经理</t>
  </si>
  <si>
    <t>注1：本工资体系为宽带薪酬，公司所有岗位统一分为15个职级和薪级，每个薪级分为9～11个薪档。</t>
  </si>
  <si>
    <t>注2：公司招聘新员工，为新员工确定工资；或者员工升迁、调整至新岗位工作，必须在其所应聘岗位对应薪级的前5档范围内定薪，无特殊情况不得超过；</t>
  </si>
  <si>
    <t>注3：应届毕业生入司工作，一般应在所应聘岗位对应薪级定薪，无论是否有过工作经验，基本档位确定原则：中专生或以下为1档，专科生为2档，本科生为3档，硕士生为5档，博士为7档或以上——原则上，应届生入司前6个月工资最高不得超过3000元/月）开始核定，6个月后，按照实际岗位重新调整岗位和薪资等级；</t>
  </si>
  <si>
    <t>注4：实习生入司实习，在实习期内无实习工资，按照每月1200元的标准给予实习津贴，不在本薪资等级表内体现；</t>
  </si>
  <si>
    <t>注5：试用期、见习期工资为转正后工资的80% ；</t>
  </si>
  <si>
    <t>注6：员工在工作岗位和职级不变的情况下，工资调整不得越级；在本级别内调整，应严格按照本级别的档位，不允许破档（现有人员工资，结合今后的薪酬调整情况，逐步调整到与该制度统一，届时将根据个别调整，另行申报审批）。</t>
  </si>
  <si>
    <t>制表：______________________</t>
  </si>
  <si>
    <t>审核：______________________</t>
  </si>
  <si>
    <t>批准：______________________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</si>
</sst>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9"/>
      <name val="宋体"/>
      <charset val="134"/>
    </font>
    <font>
      <u/>
      <sz val="24"/>
      <name val="微软雅黑"/>
      <family val="2"/>
      <charset val="134"/>
    </font>
    <font>
      <sz val="9"/>
      <name val="微软雅黑"/>
      <family val="2"/>
      <charset val="134"/>
    </font>
    <font>
      <b/>
      <sz val="12"/>
      <name val="微软雅黑"/>
      <family val="2"/>
      <charset val="134"/>
    </font>
    <font>
      <b/>
      <sz val="9"/>
      <name val="微软雅黑"/>
      <family val="2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sz val="9"/>
      <color rgb="FFFF0000"/>
      <name val="微软雅黑"/>
      <family val="2"/>
      <charset val="134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sz val="14"/>
      <name val="微软雅黑"/>
      <family val="2"/>
      <charset val="134"/>
    </font>
    <font>
      <sz val="11"/>
      <color indexed="8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18" fillId="13" borderId="1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2" fillId="3" borderId="17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19" applyNumberFormat="0" applyAlignment="0" applyProtection="0">
      <alignment vertical="center"/>
    </xf>
    <xf numFmtId="0" fontId="16" fillId="12" borderId="18" applyNumberFormat="0" applyAlignment="0" applyProtection="0">
      <alignment vertical="center"/>
    </xf>
    <xf numFmtId="0" fontId="29" fillId="17" borderId="23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73">
    <xf numFmtId="0" fontId="0" fillId="0" borderId="0" xfId="0"/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8" fillId="0" borderId="12" xfId="0" applyFont="1" applyFill="1" applyBorder="1" applyAlignment="1">
      <alignment horizontal="left" wrapText="1"/>
    </xf>
    <xf numFmtId="0" fontId="3" fillId="0" borderId="0" xfId="0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3" fillId="0" borderId="0" xfId="0" applyFont="1" applyFill="1"/>
    <xf numFmtId="0" fontId="11" fillId="0" borderId="11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42"/>
  <sheetViews>
    <sheetView tabSelected="1" zoomScaleSheetLayoutView="60" workbookViewId="0">
      <selection activeCell="AF13" sqref="AF13"/>
    </sheetView>
  </sheetViews>
  <sheetFormatPr defaultColWidth="9" defaultRowHeight="14.25"/>
  <cols>
    <col min="1" max="1" width="3.75" style="2" customWidth="1"/>
    <col min="2" max="2" width="7" style="2" customWidth="1"/>
    <col min="3" max="3" width="5.375" style="2" customWidth="1"/>
    <col min="4" max="4" width="5.5" style="2" customWidth="1"/>
    <col min="5" max="5" width="6" style="2" customWidth="1"/>
    <col min="6" max="6" width="10.375" style="2" customWidth="1"/>
    <col min="7" max="7" width="11.875" style="2" customWidth="1"/>
    <col min="8" max="8" width="9" style="2"/>
    <col min="9" max="9" width="5.875" style="2" customWidth="1"/>
    <col min="10" max="10" width="6.5" style="2" customWidth="1"/>
    <col min="11" max="11" width="7.5" style="2" customWidth="1"/>
    <col min="12" max="12" width="12.875" style="2" customWidth="1"/>
    <col min="13" max="13" width="5.875" style="2" customWidth="1"/>
    <col min="14" max="14" width="6.75" style="3" customWidth="1"/>
    <col min="15" max="15" width="4" style="3" customWidth="1"/>
    <col min="16" max="17" width="4.25" style="3" customWidth="1"/>
    <col min="18" max="18" width="4.5" style="3" customWidth="1"/>
    <col min="19" max="19" width="5.5" style="3" customWidth="1"/>
    <col min="20" max="21" width="5" style="3" customWidth="1"/>
    <col min="22" max="22" width="5.25" style="3" customWidth="1"/>
    <col min="23" max="23" width="5.375" style="3" customWidth="1"/>
    <col min="24" max="24" width="4.875" style="3" customWidth="1"/>
    <col min="25" max="25" width="4.75" style="3" customWidth="1"/>
    <col min="26" max="26" width="5" style="3" customWidth="1"/>
    <col min="27" max="27" width="4.875" style="3" customWidth="1"/>
    <col min="28" max="29" width="4.75" style="3" customWidth="1"/>
    <col min="30" max="104" width="9" style="3"/>
    <col min="105" max="16384" width="9" style="4"/>
  </cols>
  <sheetData>
    <row r="1" ht="45.95" customHeight="1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ht="17.25" customHeight="1" spans="1:29">
      <c r="A2" s="6"/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43" t="s">
        <v>2</v>
      </c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66"/>
    </row>
    <row r="3" customHeight="1" spans="1:29">
      <c r="A3" s="9"/>
      <c r="B3" s="10" t="s">
        <v>3</v>
      </c>
      <c r="C3" s="11"/>
      <c r="D3" s="11"/>
      <c r="E3" s="11"/>
      <c r="F3" s="11"/>
      <c r="G3" s="11"/>
      <c r="H3" s="12"/>
      <c r="I3" s="44" t="s">
        <v>4</v>
      </c>
      <c r="J3" s="45"/>
      <c r="K3" s="45"/>
      <c r="L3" s="45"/>
      <c r="M3" s="46"/>
      <c r="N3" s="47"/>
      <c r="O3" s="47"/>
      <c r="P3" s="47"/>
      <c r="Q3" s="47"/>
      <c r="R3" s="47"/>
      <c r="S3" s="65"/>
      <c r="T3" s="65"/>
      <c r="U3" s="65"/>
      <c r="V3" s="65"/>
      <c r="W3" s="65"/>
      <c r="X3" s="65"/>
      <c r="Y3" s="65"/>
      <c r="Z3" s="65"/>
      <c r="AA3" s="65"/>
      <c r="AB3" s="65"/>
      <c r="AC3" s="67"/>
    </row>
    <row r="4" ht="24" customHeight="1" spans="1:29">
      <c r="A4" s="13" t="s">
        <v>5</v>
      </c>
      <c r="B4" s="14" t="s">
        <v>6</v>
      </c>
      <c r="C4" s="15" t="s">
        <v>7</v>
      </c>
      <c r="D4" s="15"/>
      <c r="E4" s="15"/>
      <c r="F4" s="15"/>
      <c r="G4" s="15" t="s">
        <v>8</v>
      </c>
      <c r="H4" s="16"/>
      <c r="I4" s="14" t="s">
        <v>9</v>
      </c>
      <c r="J4" s="15" t="s">
        <v>10</v>
      </c>
      <c r="K4" s="15"/>
      <c r="L4" s="15"/>
      <c r="M4" s="16"/>
      <c r="N4" s="48" t="s">
        <v>11</v>
      </c>
      <c r="O4" s="49" t="s">
        <v>12</v>
      </c>
      <c r="P4" s="49" t="s">
        <v>13</v>
      </c>
      <c r="Q4" s="28" t="s">
        <v>14</v>
      </c>
      <c r="R4" s="28" t="s">
        <v>15</v>
      </c>
      <c r="S4" s="59" t="s">
        <v>16</v>
      </c>
      <c r="T4" s="59" t="s">
        <v>17</v>
      </c>
      <c r="U4" s="59" t="s">
        <v>18</v>
      </c>
      <c r="V4" s="59" t="s">
        <v>19</v>
      </c>
      <c r="W4" s="59" t="s">
        <v>20</v>
      </c>
      <c r="X4" s="59" t="s">
        <v>21</v>
      </c>
      <c r="Y4" s="59" t="s">
        <v>22</v>
      </c>
      <c r="Z4" s="59" t="s">
        <v>23</v>
      </c>
      <c r="AA4" s="59" t="s">
        <v>24</v>
      </c>
      <c r="AB4" s="59" t="s">
        <v>25</v>
      </c>
      <c r="AC4" s="59" t="s">
        <v>26</v>
      </c>
    </row>
    <row r="5" ht="24.75" customHeight="1" spans="1:29">
      <c r="A5" s="17"/>
      <c r="B5" s="14"/>
      <c r="C5" s="15" t="s">
        <v>27</v>
      </c>
      <c r="D5" s="15" t="s">
        <v>28</v>
      </c>
      <c r="E5" s="15" t="s">
        <v>29</v>
      </c>
      <c r="F5" s="15" t="s">
        <v>30</v>
      </c>
      <c r="G5" s="15" t="s">
        <v>31</v>
      </c>
      <c r="H5" s="16" t="s">
        <v>32</v>
      </c>
      <c r="I5" s="14"/>
      <c r="J5" s="15" t="s">
        <v>33</v>
      </c>
      <c r="K5" s="50" t="s">
        <v>34</v>
      </c>
      <c r="L5" s="51"/>
      <c r="M5" s="16" t="s">
        <v>35</v>
      </c>
      <c r="N5" s="52"/>
      <c r="O5" s="53"/>
      <c r="P5" s="53"/>
      <c r="Q5" s="29"/>
      <c r="R5" s="29"/>
      <c r="S5" s="59">
        <v>1</v>
      </c>
      <c r="T5" s="59">
        <v>2</v>
      </c>
      <c r="U5" s="59">
        <v>3</v>
      </c>
      <c r="V5" s="59">
        <v>4</v>
      </c>
      <c r="W5" s="59">
        <v>5</v>
      </c>
      <c r="X5" s="59">
        <v>6</v>
      </c>
      <c r="Y5" s="59">
        <v>7</v>
      </c>
      <c r="Z5" s="59">
        <v>8</v>
      </c>
      <c r="AA5" s="59">
        <v>9</v>
      </c>
      <c r="AB5" s="59">
        <v>10</v>
      </c>
      <c r="AC5" s="59">
        <v>11</v>
      </c>
    </row>
    <row r="6" s="1" customFormat="1" ht="19.5" customHeight="1" spans="1:104">
      <c r="A6" s="18" t="s">
        <v>36</v>
      </c>
      <c r="B6" s="19"/>
      <c r="C6" s="20"/>
      <c r="D6" s="20"/>
      <c r="E6" s="20"/>
      <c r="F6" s="20"/>
      <c r="G6" s="20"/>
      <c r="H6" s="21" t="s">
        <v>37</v>
      </c>
      <c r="I6" s="19"/>
      <c r="J6" s="20"/>
      <c r="K6" s="20"/>
      <c r="L6" s="20"/>
      <c r="M6" s="21" t="s">
        <v>38</v>
      </c>
      <c r="N6" s="54" t="s">
        <v>3</v>
      </c>
      <c r="O6" s="55" t="s">
        <v>39</v>
      </c>
      <c r="P6" s="56">
        <v>100</v>
      </c>
      <c r="Q6" s="56">
        <v>1200</v>
      </c>
      <c r="R6" s="56">
        <v>200</v>
      </c>
      <c r="S6" s="55">
        <f>Q6+R6+($S$5-1)*P6</f>
        <v>1400</v>
      </c>
      <c r="T6" s="55">
        <f>$Q$6+$R$6+(T$5-1)*$P$6</f>
        <v>1500</v>
      </c>
      <c r="U6" s="55">
        <f t="shared" ref="U6:AA6" si="0">$Q$6+$R$6+(U$5-1)*$P$6</f>
        <v>1600</v>
      </c>
      <c r="V6" s="55">
        <f t="shared" si="0"/>
        <v>1700</v>
      </c>
      <c r="W6" s="55">
        <f t="shared" si="0"/>
        <v>1800</v>
      </c>
      <c r="X6" s="56">
        <f t="shared" si="0"/>
        <v>1900</v>
      </c>
      <c r="Y6" s="56">
        <f t="shared" si="0"/>
        <v>2000</v>
      </c>
      <c r="Z6" s="56">
        <f t="shared" si="0"/>
        <v>2100</v>
      </c>
      <c r="AA6" s="56">
        <f t="shared" si="0"/>
        <v>2200</v>
      </c>
      <c r="AB6" s="68"/>
      <c r="AC6" s="68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</row>
    <row r="7" s="1" customFormat="1" ht="19.5" customHeight="1" spans="1:104">
      <c r="A7" s="22" t="s">
        <v>40</v>
      </c>
      <c r="B7" s="23"/>
      <c r="C7" s="24"/>
      <c r="D7" s="24"/>
      <c r="E7" s="24"/>
      <c r="F7" s="24"/>
      <c r="G7" s="24"/>
      <c r="H7" s="25" t="s">
        <v>41</v>
      </c>
      <c r="I7" s="23"/>
      <c r="J7" s="24"/>
      <c r="K7" s="24"/>
      <c r="L7" s="24"/>
      <c r="M7" s="25" t="s">
        <v>42</v>
      </c>
      <c r="N7" s="57" t="s">
        <v>3</v>
      </c>
      <c r="O7" s="58" t="s">
        <v>43</v>
      </c>
      <c r="P7" s="59">
        <v>100</v>
      </c>
      <c r="Q7" s="59">
        <v>1300</v>
      </c>
      <c r="R7" s="59">
        <v>200</v>
      </c>
      <c r="S7" s="58">
        <f>$Q$7+$R$7+(S$5-1)*$P$7</f>
        <v>1500</v>
      </c>
      <c r="T7" s="58">
        <f t="shared" ref="T7:AA7" si="1">$Q$7+$R$7+(T$5-1)*$P$7</f>
        <v>1600</v>
      </c>
      <c r="U7" s="58">
        <f t="shared" si="1"/>
        <v>1700</v>
      </c>
      <c r="V7" s="58">
        <f t="shared" si="1"/>
        <v>1800</v>
      </c>
      <c r="W7" s="58">
        <f t="shared" si="1"/>
        <v>1900</v>
      </c>
      <c r="X7" s="59">
        <f t="shared" si="1"/>
        <v>2000</v>
      </c>
      <c r="Y7" s="59">
        <f t="shared" si="1"/>
        <v>2100</v>
      </c>
      <c r="Z7" s="59">
        <f t="shared" si="1"/>
        <v>2200</v>
      </c>
      <c r="AA7" s="59">
        <f t="shared" si="1"/>
        <v>2300</v>
      </c>
      <c r="AB7" s="70"/>
      <c r="AC7" s="70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</row>
    <row r="8" s="1" customFormat="1" ht="23.25" customHeight="1" spans="1:104">
      <c r="A8" s="18" t="s">
        <v>44</v>
      </c>
      <c r="B8" s="19" t="s">
        <v>45</v>
      </c>
      <c r="C8" s="20"/>
      <c r="D8" s="20"/>
      <c r="E8" s="20"/>
      <c r="F8" s="26"/>
      <c r="G8" s="20"/>
      <c r="H8" s="21" t="s">
        <v>46</v>
      </c>
      <c r="I8" s="19"/>
      <c r="J8" s="20" t="s">
        <v>47</v>
      </c>
      <c r="K8" s="20" t="s">
        <v>48</v>
      </c>
      <c r="L8" s="20" t="s">
        <v>49</v>
      </c>
      <c r="M8" s="21"/>
      <c r="N8" s="54" t="s">
        <v>3</v>
      </c>
      <c r="O8" s="55" t="s">
        <v>50</v>
      </c>
      <c r="P8" s="56">
        <v>150</v>
      </c>
      <c r="Q8" s="56">
        <v>1400</v>
      </c>
      <c r="R8" s="56">
        <v>300</v>
      </c>
      <c r="S8" s="55">
        <f>$Q$8+$R$8+(S$5-1)*$P$8</f>
        <v>1700</v>
      </c>
      <c r="T8" s="55">
        <f t="shared" ref="T8:AA8" si="2">$Q$8+$R$8+(T$5-1)*$P$8</f>
        <v>1850</v>
      </c>
      <c r="U8" s="55">
        <f t="shared" si="2"/>
        <v>2000</v>
      </c>
      <c r="V8" s="55">
        <f t="shared" si="2"/>
        <v>2150</v>
      </c>
      <c r="W8" s="55">
        <f t="shared" si="2"/>
        <v>2300</v>
      </c>
      <c r="X8" s="56">
        <f t="shared" si="2"/>
        <v>2450</v>
      </c>
      <c r="Y8" s="56">
        <f t="shared" si="2"/>
        <v>2600</v>
      </c>
      <c r="Z8" s="56">
        <f t="shared" si="2"/>
        <v>2750</v>
      </c>
      <c r="AA8" s="56">
        <f t="shared" si="2"/>
        <v>2900</v>
      </c>
      <c r="AB8" s="68"/>
      <c r="AC8" s="68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</row>
    <row r="9" s="1" customFormat="1" ht="25.5" customHeight="1" spans="1:104">
      <c r="A9" s="18" t="s">
        <v>44</v>
      </c>
      <c r="B9" s="19"/>
      <c r="C9" s="20"/>
      <c r="D9" s="20"/>
      <c r="E9" s="20"/>
      <c r="F9" s="27"/>
      <c r="G9" s="20"/>
      <c r="H9" s="21"/>
      <c r="I9" s="19"/>
      <c r="J9" s="20"/>
      <c r="K9" s="20"/>
      <c r="L9" s="20"/>
      <c r="M9" s="21"/>
      <c r="N9" s="54" t="s">
        <v>4</v>
      </c>
      <c r="O9" s="55" t="s">
        <v>44</v>
      </c>
      <c r="P9" s="56">
        <v>150</v>
      </c>
      <c r="Q9" s="56">
        <v>1400</v>
      </c>
      <c r="R9" s="56">
        <v>300</v>
      </c>
      <c r="S9" s="55">
        <f>$Q$9+$R$9+(S$5-1)*$P$9</f>
        <v>1700</v>
      </c>
      <c r="T9" s="55">
        <f t="shared" ref="T9:AC9" si="3">$Q$9+$R$9+(T$5-1)*$P$9</f>
        <v>1850</v>
      </c>
      <c r="U9" s="55">
        <f t="shared" si="3"/>
        <v>2000</v>
      </c>
      <c r="V9" s="55">
        <f t="shared" si="3"/>
        <v>2150</v>
      </c>
      <c r="W9" s="55">
        <f t="shared" si="3"/>
        <v>2300</v>
      </c>
      <c r="X9" s="56">
        <f t="shared" si="3"/>
        <v>2450</v>
      </c>
      <c r="Y9" s="56">
        <f t="shared" si="3"/>
        <v>2600</v>
      </c>
      <c r="Z9" s="56">
        <f t="shared" si="3"/>
        <v>2750</v>
      </c>
      <c r="AA9" s="56">
        <f t="shared" si="3"/>
        <v>2900</v>
      </c>
      <c r="AB9" s="56">
        <f t="shared" si="3"/>
        <v>3050</v>
      </c>
      <c r="AC9" s="56">
        <f t="shared" si="3"/>
        <v>3200</v>
      </c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</row>
    <row r="10" s="1" customFormat="1" ht="24.75" customHeight="1" spans="1:104">
      <c r="A10" s="22" t="s">
        <v>51</v>
      </c>
      <c r="B10" s="23"/>
      <c r="C10" s="24" t="s">
        <v>52</v>
      </c>
      <c r="D10" s="24" t="s">
        <v>53</v>
      </c>
      <c r="E10" s="24" t="s">
        <v>54</v>
      </c>
      <c r="F10" s="28" t="s">
        <v>55</v>
      </c>
      <c r="G10" s="24"/>
      <c r="H10" s="25" t="s">
        <v>56</v>
      </c>
      <c r="I10" s="23"/>
      <c r="J10" s="24" t="s">
        <v>57</v>
      </c>
      <c r="K10" s="24" t="s">
        <v>58</v>
      </c>
      <c r="L10" s="24" t="s">
        <v>59</v>
      </c>
      <c r="M10" s="24"/>
      <c r="N10" s="57" t="s">
        <v>3</v>
      </c>
      <c r="O10" s="58" t="s">
        <v>60</v>
      </c>
      <c r="P10" s="59">
        <v>150</v>
      </c>
      <c r="Q10" s="59">
        <v>2000</v>
      </c>
      <c r="R10" s="59">
        <v>400</v>
      </c>
      <c r="S10" s="58">
        <f>$Q$10+$R$10+(S$5-1)*$P$10</f>
        <v>2400</v>
      </c>
      <c r="T10" s="58">
        <f t="shared" ref="T10:AA10" si="4">$Q$10+$R$10+(T$5-1)*$P$10</f>
        <v>2550</v>
      </c>
      <c r="U10" s="58">
        <f t="shared" si="4"/>
        <v>2700</v>
      </c>
      <c r="V10" s="58">
        <f t="shared" si="4"/>
        <v>2850</v>
      </c>
      <c r="W10" s="58">
        <f t="shared" si="4"/>
        <v>3000</v>
      </c>
      <c r="X10" s="59">
        <f t="shared" si="4"/>
        <v>3150</v>
      </c>
      <c r="Y10" s="59">
        <f t="shared" si="4"/>
        <v>3300</v>
      </c>
      <c r="Z10" s="59">
        <f t="shared" si="4"/>
        <v>3450</v>
      </c>
      <c r="AA10" s="59">
        <f t="shared" si="4"/>
        <v>3600</v>
      </c>
      <c r="AB10" s="70"/>
      <c r="AC10" s="70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</row>
    <row r="11" s="1" customFormat="1" ht="37.5" customHeight="1" spans="1:104">
      <c r="A11" s="22" t="s">
        <v>51</v>
      </c>
      <c r="B11" s="23"/>
      <c r="C11" s="24"/>
      <c r="D11" s="24"/>
      <c r="E11" s="24"/>
      <c r="F11" s="29"/>
      <c r="G11" s="24"/>
      <c r="H11" s="25"/>
      <c r="I11" s="23"/>
      <c r="J11" s="24"/>
      <c r="K11" s="24"/>
      <c r="L11" s="24"/>
      <c r="M11" s="24"/>
      <c r="N11" s="57" t="s">
        <v>4</v>
      </c>
      <c r="O11" s="58" t="s">
        <v>51</v>
      </c>
      <c r="P11" s="59">
        <v>150</v>
      </c>
      <c r="Q11" s="59">
        <v>2000</v>
      </c>
      <c r="R11" s="59">
        <v>400</v>
      </c>
      <c r="S11" s="58">
        <f>$Q$11+$R$11+(S$5-1)*$P$11</f>
        <v>2400</v>
      </c>
      <c r="T11" s="58">
        <f t="shared" ref="T11:AC11" si="5">$Q$11+$R$11+(T$5-1)*$P$11</f>
        <v>2550</v>
      </c>
      <c r="U11" s="58">
        <f t="shared" si="5"/>
        <v>2700</v>
      </c>
      <c r="V11" s="58">
        <f t="shared" si="5"/>
        <v>2850</v>
      </c>
      <c r="W11" s="58">
        <f t="shared" si="5"/>
        <v>3000</v>
      </c>
      <c r="X11" s="59">
        <f t="shared" si="5"/>
        <v>3150</v>
      </c>
      <c r="Y11" s="59">
        <f t="shared" si="5"/>
        <v>3300</v>
      </c>
      <c r="Z11" s="59">
        <f t="shared" si="5"/>
        <v>3450</v>
      </c>
      <c r="AA11" s="59">
        <f t="shared" si="5"/>
        <v>3600</v>
      </c>
      <c r="AB11" s="59">
        <f t="shared" si="5"/>
        <v>3750</v>
      </c>
      <c r="AC11" s="59">
        <f t="shared" si="5"/>
        <v>3900</v>
      </c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</row>
    <row r="12" s="1" customFormat="1" ht="24.75" customHeight="1" spans="1:104">
      <c r="A12" s="18" t="s">
        <v>61</v>
      </c>
      <c r="B12" s="19"/>
      <c r="C12" s="20" t="s">
        <v>62</v>
      </c>
      <c r="D12" s="20" t="s">
        <v>63</v>
      </c>
      <c r="E12" s="20" t="s">
        <v>64</v>
      </c>
      <c r="F12" s="26"/>
      <c r="G12" s="20" t="s">
        <v>65</v>
      </c>
      <c r="H12" s="21" t="s">
        <v>66</v>
      </c>
      <c r="I12" s="19"/>
      <c r="J12" s="20" t="s">
        <v>67</v>
      </c>
      <c r="K12" s="20" t="s">
        <v>68</v>
      </c>
      <c r="L12" s="20" t="s">
        <v>69</v>
      </c>
      <c r="M12" s="25"/>
      <c r="N12" s="54" t="s">
        <v>3</v>
      </c>
      <c r="O12" s="55" t="s">
        <v>70</v>
      </c>
      <c r="P12" s="56">
        <v>200</v>
      </c>
      <c r="Q12" s="56">
        <v>2200</v>
      </c>
      <c r="R12" s="56">
        <v>500</v>
      </c>
      <c r="S12" s="55">
        <f>$Q$12+$R$12+(S$5-1)*$P$12</f>
        <v>2700</v>
      </c>
      <c r="T12" s="55">
        <f t="shared" ref="T12:AA12" si="6">$Q$12+$R$12+(T$5-1)*$P$12</f>
        <v>2900</v>
      </c>
      <c r="U12" s="55">
        <f t="shared" si="6"/>
        <v>3100</v>
      </c>
      <c r="V12" s="55">
        <f t="shared" si="6"/>
        <v>3300</v>
      </c>
      <c r="W12" s="55">
        <f t="shared" si="6"/>
        <v>3500</v>
      </c>
      <c r="X12" s="56">
        <f t="shared" si="6"/>
        <v>3700</v>
      </c>
      <c r="Y12" s="56">
        <f t="shared" si="6"/>
        <v>3900</v>
      </c>
      <c r="Z12" s="56">
        <f t="shared" si="6"/>
        <v>4100</v>
      </c>
      <c r="AA12" s="56">
        <f t="shared" si="6"/>
        <v>4300</v>
      </c>
      <c r="AB12" s="68"/>
      <c r="AC12" s="68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</row>
    <row r="13" s="1" customFormat="1" ht="21" customHeight="1" spans="1:104">
      <c r="A13" s="18" t="s">
        <v>61</v>
      </c>
      <c r="B13" s="19"/>
      <c r="C13" s="20"/>
      <c r="D13" s="20"/>
      <c r="E13" s="20"/>
      <c r="F13" s="27"/>
      <c r="G13" s="20"/>
      <c r="H13" s="21"/>
      <c r="I13" s="19"/>
      <c r="J13" s="20"/>
      <c r="K13" s="20"/>
      <c r="L13" s="20"/>
      <c r="M13" s="25"/>
      <c r="N13" s="54" t="s">
        <v>4</v>
      </c>
      <c r="O13" s="55" t="s">
        <v>61</v>
      </c>
      <c r="P13" s="56">
        <v>200</v>
      </c>
      <c r="Q13" s="56">
        <v>2200</v>
      </c>
      <c r="R13" s="56">
        <v>600</v>
      </c>
      <c r="S13" s="55">
        <f>$Q$13+$R$13+(S$5-1)*$P$13</f>
        <v>2800</v>
      </c>
      <c r="T13" s="55">
        <f t="shared" ref="T13:AC13" si="7">$Q$13+$R$13+(T$5-1)*$P$13</f>
        <v>3000</v>
      </c>
      <c r="U13" s="55">
        <f t="shared" si="7"/>
        <v>3200</v>
      </c>
      <c r="V13" s="55">
        <f t="shared" si="7"/>
        <v>3400</v>
      </c>
      <c r="W13" s="55">
        <f t="shared" si="7"/>
        <v>3600</v>
      </c>
      <c r="X13" s="56">
        <f t="shared" si="7"/>
        <v>3800</v>
      </c>
      <c r="Y13" s="56">
        <f t="shared" si="7"/>
        <v>4000</v>
      </c>
      <c r="Z13" s="56">
        <f t="shared" si="7"/>
        <v>4200</v>
      </c>
      <c r="AA13" s="56">
        <f t="shared" si="7"/>
        <v>4400</v>
      </c>
      <c r="AB13" s="56">
        <f t="shared" si="7"/>
        <v>4600</v>
      </c>
      <c r="AC13" s="56">
        <f t="shared" si="7"/>
        <v>4800</v>
      </c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</row>
    <row r="14" s="1" customFormat="1" ht="22.5" customHeight="1" spans="1:104">
      <c r="A14" s="22" t="s">
        <v>71</v>
      </c>
      <c r="B14" s="23"/>
      <c r="C14" s="24"/>
      <c r="D14" s="24"/>
      <c r="E14" s="24" t="s">
        <v>72</v>
      </c>
      <c r="F14" s="28" t="s">
        <v>73</v>
      </c>
      <c r="G14" s="24" t="s">
        <v>74</v>
      </c>
      <c r="H14" s="25" t="s">
        <v>75</v>
      </c>
      <c r="I14" s="23" t="s">
        <v>76</v>
      </c>
      <c r="J14" s="24" t="s">
        <v>77</v>
      </c>
      <c r="K14" s="24" t="s">
        <v>78</v>
      </c>
      <c r="L14" s="24" t="s">
        <v>79</v>
      </c>
      <c r="M14" s="25" t="s">
        <v>80</v>
      </c>
      <c r="N14" s="57" t="s">
        <v>3</v>
      </c>
      <c r="O14" s="58" t="s">
        <v>81</v>
      </c>
      <c r="P14" s="59">
        <v>300</v>
      </c>
      <c r="Q14" s="59">
        <v>2500</v>
      </c>
      <c r="R14" s="59">
        <v>1100</v>
      </c>
      <c r="S14" s="58">
        <f>$Q$14+$R$14+(S$5-1)*$P$14</f>
        <v>3600</v>
      </c>
      <c r="T14" s="58">
        <f t="shared" ref="T14:AA14" si="8">$Q$14+$R$14+(T$5-1)*$P$14</f>
        <v>3900</v>
      </c>
      <c r="U14" s="58">
        <f t="shared" si="8"/>
        <v>4200</v>
      </c>
      <c r="V14" s="58">
        <f t="shared" si="8"/>
        <v>4500</v>
      </c>
      <c r="W14" s="58">
        <f t="shared" si="8"/>
        <v>4800</v>
      </c>
      <c r="X14" s="59">
        <f t="shared" si="8"/>
        <v>5100</v>
      </c>
      <c r="Y14" s="59">
        <f t="shared" si="8"/>
        <v>5400</v>
      </c>
      <c r="Z14" s="59">
        <f t="shared" si="8"/>
        <v>5700</v>
      </c>
      <c r="AA14" s="59">
        <f t="shared" si="8"/>
        <v>6000</v>
      </c>
      <c r="AB14" s="70"/>
      <c r="AC14" s="70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</row>
    <row r="15" s="1" customFormat="1" ht="23.25" customHeight="1" spans="1:104">
      <c r="A15" s="22" t="s">
        <v>71</v>
      </c>
      <c r="B15" s="23"/>
      <c r="C15" s="24"/>
      <c r="D15" s="24"/>
      <c r="E15" s="24"/>
      <c r="F15" s="29"/>
      <c r="G15" s="24"/>
      <c r="H15" s="25"/>
      <c r="I15" s="23"/>
      <c r="J15" s="24"/>
      <c r="K15" s="24"/>
      <c r="L15" s="24"/>
      <c r="M15" s="25"/>
      <c r="N15" s="57" t="s">
        <v>4</v>
      </c>
      <c r="O15" s="58" t="s">
        <v>71</v>
      </c>
      <c r="P15" s="59">
        <v>300</v>
      </c>
      <c r="Q15" s="59">
        <v>2500</v>
      </c>
      <c r="R15" s="59">
        <v>1300</v>
      </c>
      <c r="S15" s="58">
        <f>$Q$15+$R$15+(S$5-1)*$P$15</f>
        <v>3800</v>
      </c>
      <c r="T15" s="58">
        <f t="shared" ref="T15:AC15" si="9">$Q$15+$R$15+(T$5-1)*$P$15</f>
        <v>4100</v>
      </c>
      <c r="U15" s="58">
        <f t="shared" si="9"/>
        <v>4400</v>
      </c>
      <c r="V15" s="58">
        <f t="shared" si="9"/>
        <v>4700</v>
      </c>
      <c r="W15" s="58">
        <f t="shared" si="9"/>
        <v>5000</v>
      </c>
      <c r="X15" s="59">
        <f t="shared" si="9"/>
        <v>5300</v>
      </c>
      <c r="Y15" s="59">
        <f t="shared" si="9"/>
        <v>5600</v>
      </c>
      <c r="Z15" s="59">
        <f t="shared" si="9"/>
        <v>5900</v>
      </c>
      <c r="AA15" s="59">
        <f t="shared" si="9"/>
        <v>6200</v>
      </c>
      <c r="AB15" s="59">
        <f t="shared" si="9"/>
        <v>6500</v>
      </c>
      <c r="AC15" s="59">
        <f t="shared" si="9"/>
        <v>6800</v>
      </c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</row>
    <row r="16" s="1" customFormat="1" ht="17.25" customHeight="1" spans="1:104">
      <c r="A16" s="18" t="s">
        <v>82</v>
      </c>
      <c r="B16" s="19"/>
      <c r="C16" s="20" t="s">
        <v>83</v>
      </c>
      <c r="D16" s="20" t="s">
        <v>84</v>
      </c>
      <c r="E16" s="20" t="s">
        <v>85</v>
      </c>
      <c r="F16" s="26" t="s">
        <v>86</v>
      </c>
      <c r="G16" s="20"/>
      <c r="H16" s="21" t="s">
        <v>87</v>
      </c>
      <c r="I16" s="19"/>
      <c r="J16" s="20"/>
      <c r="K16" s="20"/>
      <c r="L16" s="20"/>
      <c r="M16" s="21"/>
      <c r="N16" s="54" t="s">
        <v>3</v>
      </c>
      <c r="O16" s="55" t="s">
        <v>88</v>
      </c>
      <c r="P16" s="56">
        <v>400</v>
      </c>
      <c r="Q16" s="56">
        <v>2800</v>
      </c>
      <c r="R16" s="56">
        <v>1200</v>
      </c>
      <c r="S16" s="55">
        <f>$Q$16+$R$16+(S$5-1)*$P$16</f>
        <v>4000</v>
      </c>
      <c r="T16" s="55">
        <f t="shared" ref="T16:AA16" si="10">$Q$16+$R$16+(T$5-1)*$P$16</f>
        <v>4400</v>
      </c>
      <c r="U16" s="55">
        <f t="shared" si="10"/>
        <v>4800</v>
      </c>
      <c r="V16" s="55">
        <f t="shared" si="10"/>
        <v>5200</v>
      </c>
      <c r="W16" s="55">
        <f t="shared" si="10"/>
        <v>5600</v>
      </c>
      <c r="X16" s="56">
        <f t="shared" si="10"/>
        <v>6000</v>
      </c>
      <c r="Y16" s="56">
        <f t="shared" si="10"/>
        <v>6400</v>
      </c>
      <c r="Z16" s="56">
        <f t="shared" si="10"/>
        <v>6800</v>
      </c>
      <c r="AA16" s="56">
        <f t="shared" si="10"/>
        <v>7200</v>
      </c>
      <c r="AB16" s="68"/>
      <c r="AC16" s="68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</row>
    <row r="17" s="1" customFormat="1" ht="31.5" customHeight="1" spans="1:104">
      <c r="A17" s="18" t="s">
        <v>82</v>
      </c>
      <c r="B17" s="19"/>
      <c r="C17" s="20"/>
      <c r="D17" s="20"/>
      <c r="E17" s="20"/>
      <c r="F17" s="27"/>
      <c r="G17" s="20"/>
      <c r="H17" s="21"/>
      <c r="I17" s="19"/>
      <c r="J17" s="20"/>
      <c r="K17" s="20"/>
      <c r="L17" s="20"/>
      <c r="M17" s="21"/>
      <c r="N17" s="54" t="s">
        <v>4</v>
      </c>
      <c r="O17" s="55" t="s">
        <v>82</v>
      </c>
      <c r="P17" s="56">
        <v>400</v>
      </c>
      <c r="Q17" s="56">
        <v>2800</v>
      </c>
      <c r="R17" s="56">
        <v>1400</v>
      </c>
      <c r="S17" s="55">
        <f>$Q$17+$R$17+(S$5-1)*$P$17</f>
        <v>4200</v>
      </c>
      <c r="T17" s="55">
        <f t="shared" ref="T17:AC17" si="11">$Q$17+$R$17+(T$5-1)*$P$17</f>
        <v>4600</v>
      </c>
      <c r="U17" s="55">
        <f t="shared" si="11"/>
        <v>5000</v>
      </c>
      <c r="V17" s="55">
        <f t="shared" si="11"/>
        <v>5400</v>
      </c>
      <c r="W17" s="55">
        <f t="shared" si="11"/>
        <v>5800</v>
      </c>
      <c r="X17" s="56">
        <f t="shared" si="11"/>
        <v>6200</v>
      </c>
      <c r="Y17" s="56">
        <f t="shared" si="11"/>
        <v>6600</v>
      </c>
      <c r="Z17" s="56">
        <f t="shared" si="11"/>
        <v>7000</v>
      </c>
      <c r="AA17" s="56">
        <f t="shared" si="11"/>
        <v>7400</v>
      </c>
      <c r="AB17" s="56">
        <f t="shared" si="11"/>
        <v>7800</v>
      </c>
      <c r="AC17" s="56">
        <f t="shared" si="11"/>
        <v>8200</v>
      </c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</row>
    <row r="18" s="1" customFormat="1" customHeight="1" spans="1:104">
      <c r="A18" s="22" t="s">
        <v>89</v>
      </c>
      <c r="B18" s="23" t="s">
        <v>90</v>
      </c>
      <c r="C18" s="24" t="s">
        <v>91</v>
      </c>
      <c r="D18" s="24"/>
      <c r="E18" s="24"/>
      <c r="F18" s="28"/>
      <c r="G18" s="24" t="s">
        <v>92</v>
      </c>
      <c r="H18" s="25"/>
      <c r="I18" s="23"/>
      <c r="J18" s="24"/>
      <c r="K18" s="24" t="s">
        <v>93</v>
      </c>
      <c r="L18" s="24" t="s">
        <v>94</v>
      </c>
      <c r="M18" s="25"/>
      <c r="N18" s="57" t="s">
        <v>3</v>
      </c>
      <c r="O18" s="58" t="s">
        <v>95</v>
      </c>
      <c r="P18" s="59">
        <v>450</v>
      </c>
      <c r="Q18" s="59">
        <v>3300</v>
      </c>
      <c r="R18" s="59">
        <v>1200</v>
      </c>
      <c r="S18" s="58">
        <f>$Q$18+$R$18+(S$5-1)*$P$18</f>
        <v>4500</v>
      </c>
      <c r="T18" s="58">
        <f t="shared" ref="T18:AA18" si="12">$Q$18+$R$18+(T$5-1)*$P$18</f>
        <v>4950</v>
      </c>
      <c r="U18" s="58">
        <f t="shared" si="12"/>
        <v>5400</v>
      </c>
      <c r="V18" s="58">
        <f t="shared" si="12"/>
        <v>5850</v>
      </c>
      <c r="W18" s="58">
        <f t="shared" si="12"/>
        <v>6300</v>
      </c>
      <c r="X18" s="59">
        <f t="shared" si="12"/>
        <v>6750</v>
      </c>
      <c r="Y18" s="59">
        <f t="shared" si="12"/>
        <v>7200</v>
      </c>
      <c r="Z18" s="59">
        <f t="shared" si="12"/>
        <v>7650</v>
      </c>
      <c r="AA18" s="59">
        <f t="shared" si="12"/>
        <v>8100</v>
      </c>
      <c r="AB18" s="70"/>
      <c r="AC18" s="70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</row>
    <row r="19" s="1" customFormat="1" ht="20.25" customHeight="1" spans="1:104">
      <c r="A19" s="22" t="s">
        <v>89</v>
      </c>
      <c r="B19" s="23"/>
      <c r="C19" s="24"/>
      <c r="D19" s="24"/>
      <c r="E19" s="24"/>
      <c r="F19" s="29"/>
      <c r="G19" s="24"/>
      <c r="H19" s="25"/>
      <c r="I19" s="23"/>
      <c r="J19" s="24"/>
      <c r="K19" s="24"/>
      <c r="L19" s="24"/>
      <c r="M19" s="25"/>
      <c r="N19" s="57" t="s">
        <v>4</v>
      </c>
      <c r="O19" s="58" t="s">
        <v>89</v>
      </c>
      <c r="P19" s="59">
        <v>450</v>
      </c>
      <c r="Q19" s="59">
        <v>3300</v>
      </c>
      <c r="R19" s="59">
        <v>1400</v>
      </c>
      <c r="S19" s="58">
        <f>$Q$19+$R$19+(S$5-1)*$P$19</f>
        <v>4700</v>
      </c>
      <c r="T19" s="58">
        <f t="shared" ref="T19:AC19" si="13">$Q$19+$R$19+(T$5-1)*$P$19</f>
        <v>5150</v>
      </c>
      <c r="U19" s="58">
        <f t="shared" si="13"/>
        <v>5600</v>
      </c>
      <c r="V19" s="58">
        <f t="shared" si="13"/>
        <v>6050</v>
      </c>
      <c r="W19" s="58">
        <f t="shared" si="13"/>
        <v>6500</v>
      </c>
      <c r="X19" s="59">
        <f t="shared" si="13"/>
        <v>6950</v>
      </c>
      <c r="Y19" s="59">
        <f t="shared" si="13"/>
        <v>7400</v>
      </c>
      <c r="Z19" s="59">
        <f t="shared" si="13"/>
        <v>7850</v>
      </c>
      <c r="AA19" s="59">
        <f t="shared" si="13"/>
        <v>8300</v>
      </c>
      <c r="AB19" s="59">
        <f t="shared" si="13"/>
        <v>8750</v>
      </c>
      <c r="AC19" s="59">
        <f t="shared" si="13"/>
        <v>9200</v>
      </c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</row>
    <row r="20" s="1" customFormat="1" ht="18" customHeight="1" spans="1:104">
      <c r="A20" s="18" t="s">
        <v>96</v>
      </c>
      <c r="B20" s="19" t="s">
        <v>97</v>
      </c>
      <c r="C20" s="20" t="s">
        <v>98</v>
      </c>
      <c r="D20" s="20" t="s">
        <v>99</v>
      </c>
      <c r="E20" s="20" t="s">
        <v>100</v>
      </c>
      <c r="F20" s="26"/>
      <c r="G20" s="20"/>
      <c r="H20" s="30"/>
      <c r="I20" s="60"/>
      <c r="J20" s="20" t="s">
        <v>101</v>
      </c>
      <c r="K20" s="20" t="s">
        <v>102</v>
      </c>
      <c r="L20" s="20"/>
      <c r="M20" s="21"/>
      <c r="N20" s="54" t="s">
        <v>3</v>
      </c>
      <c r="O20" s="55" t="s">
        <v>103</v>
      </c>
      <c r="P20" s="56">
        <v>500</v>
      </c>
      <c r="Q20" s="56">
        <v>3800</v>
      </c>
      <c r="R20" s="56">
        <v>1300</v>
      </c>
      <c r="S20" s="55">
        <f>$Q$20+$R$20+(S$5-1)*$P$20</f>
        <v>5100</v>
      </c>
      <c r="T20" s="55">
        <f t="shared" ref="T20:AA20" si="14">$Q$20+$R$20+(T$5-1)*$P$20</f>
        <v>5600</v>
      </c>
      <c r="U20" s="55">
        <f t="shared" si="14"/>
        <v>6100</v>
      </c>
      <c r="V20" s="55">
        <f t="shared" si="14"/>
        <v>6600</v>
      </c>
      <c r="W20" s="55">
        <f t="shared" si="14"/>
        <v>7100</v>
      </c>
      <c r="X20" s="56">
        <f t="shared" si="14"/>
        <v>7600</v>
      </c>
      <c r="Y20" s="56">
        <f t="shared" si="14"/>
        <v>8100</v>
      </c>
      <c r="Z20" s="56">
        <f t="shared" si="14"/>
        <v>8600</v>
      </c>
      <c r="AA20" s="56">
        <f t="shared" si="14"/>
        <v>9100</v>
      </c>
      <c r="AB20" s="68"/>
      <c r="AC20" s="68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</row>
    <row r="21" s="1" customFormat="1" ht="16.5" customHeight="1" spans="1:104">
      <c r="A21" s="18" t="s">
        <v>104</v>
      </c>
      <c r="B21" s="19"/>
      <c r="C21" s="20"/>
      <c r="D21" s="20"/>
      <c r="E21" s="20"/>
      <c r="F21" s="27"/>
      <c r="G21" s="20"/>
      <c r="H21" s="30"/>
      <c r="I21" s="60"/>
      <c r="J21" s="20"/>
      <c r="K21" s="20"/>
      <c r="L21" s="20"/>
      <c r="M21" s="21"/>
      <c r="N21" s="54" t="s">
        <v>4</v>
      </c>
      <c r="O21" s="55" t="s">
        <v>96</v>
      </c>
      <c r="P21" s="56">
        <v>500</v>
      </c>
      <c r="Q21" s="56">
        <v>3800</v>
      </c>
      <c r="R21" s="56">
        <v>1500</v>
      </c>
      <c r="S21" s="55">
        <f>$Q$21+$R$21+(S$5-1)*$P$21</f>
        <v>5300</v>
      </c>
      <c r="T21" s="55">
        <f t="shared" ref="T21:AC21" si="15">$Q$21+$R$21+(T$5-1)*$P$21</f>
        <v>5800</v>
      </c>
      <c r="U21" s="55">
        <f t="shared" si="15"/>
        <v>6300</v>
      </c>
      <c r="V21" s="55">
        <f t="shared" si="15"/>
        <v>6800</v>
      </c>
      <c r="W21" s="55">
        <f t="shared" si="15"/>
        <v>7300</v>
      </c>
      <c r="X21" s="56">
        <f t="shared" si="15"/>
        <v>7800</v>
      </c>
      <c r="Y21" s="56">
        <f t="shared" si="15"/>
        <v>8300</v>
      </c>
      <c r="Z21" s="56">
        <f t="shared" si="15"/>
        <v>8800</v>
      </c>
      <c r="AA21" s="56">
        <f t="shared" si="15"/>
        <v>9300</v>
      </c>
      <c r="AB21" s="56">
        <f t="shared" si="15"/>
        <v>9800</v>
      </c>
      <c r="AC21" s="56">
        <f t="shared" si="15"/>
        <v>10300</v>
      </c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</row>
    <row r="22" s="1" customFormat="1" ht="24" customHeight="1" spans="1:104">
      <c r="A22" s="22" t="s">
        <v>105</v>
      </c>
      <c r="B22" s="23" t="s">
        <v>106</v>
      </c>
      <c r="C22" s="24" t="s">
        <v>107</v>
      </c>
      <c r="D22" s="24" t="s">
        <v>108</v>
      </c>
      <c r="E22" s="24" t="s">
        <v>109</v>
      </c>
      <c r="F22" s="28" t="s">
        <v>110</v>
      </c>
      <c r="G22" s="24"/>
      <c r="H22" s="31"/>
      <c r="I22" s="23" t="s">
        <v>111</v>
      </c>
      <c r="J22" s="24" t="s">
        <v>112</v>
      </c>
      <c r="K22" s="24" t="s">
        <v>113</v>
      </c>
      <c r="L22" s="24" t="s">
        <v>114</v>
      </c>
      <c r="M22" s="25"/>
      <c r="N22" s="57" t="s">
        <v>3</v>
      </c>
      <c r="O22" s="58" t="s">
        <v>115</v>
      </c>
      <c r="P22" s="59">
        <v>600</v>
      </c>
      <c r="Q22" s="59">
        <v>4200</v>
      </c>
      <c r="R22" s="59">
        <v>1300</v>
      </c>
      <c r="S22" s="58">
        <f>$Q$22+$R$22+(S$5-1)*$P$22</f>
        <v>5500</v>
      </c>
      <c r="T22" s="58">
        <f t="shared" ref="T22:AA22" si="16">$Q$22+$R$22+(T$5-1)*$P$22</f>
        <v>6100</v>
      </c>
      <c r="U22" s="58">
        <f t="shared" si="16"/>
        <v>6700</v>
      </c>
      <c r="V22" s="58">
        <f t="shared" si="16"/>
        <v>7300</v>
      </c>
      <c r="W22" s="58">
        <f t="shared" si="16"/>
        <v>7900</v>
      </c>
      <c r="X22" s="59">
        <f t="shared" si="16"/>
        <v>8500</v>
      </c>
      <c r="Y22" s="59">
        <f t="shared" si="16"/>
        <v>9100</v>
      </c>
      <c r="Z22" s="59">
        <f t="shared" si="16"/>
        <v>9700</v>
      </c>
      <c r="AA22" s="59">
        <f t="shared" si="16"/>
        <v>10300</v>
      </c>
      <c r="AB22" s="70"/>
      <c r="AC22" s="70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</row>
    <row r="23" s="1" customFormat="1" ht="21.75" customHeight="1" spans="1:104">
      <c r="A23" s="22" t="s">
        <v>105</v>
      </c>
      <c r="B23" s="23"/>
      <c r="C23" s="24"/>
      <c r="D23" s="24"/>
      <c r="E23" s="24"/>
      <c r="F23" s="29"/>
      <c r="G23" s="24"/>
      <c r="H23" s="31"/>
      <c r="I23" s="23"/>
      <c r="J23" s="24"/>
      <c r="K23" s="24"/>
      <c r="L23" s="24"/>
      <c r="M23" s="25"/>
      <c r="N23" s="57" t="s">
        <v>4</v>
      </c>
      <c r="O23" s="58" t="s">
        <v>105</v>
      </c>
      <c r="P23" s="59">
        <v>600</v>
      </c>
      <c r="Q23" s="59">
        <v>4200</v>
      </c>
      <c r="R23" s="59">
        <v>1500</v>
      </c>
      <c r="S23" s="58">
        <f>$Q$23+$R$23+(S$5-1)*$P$23</f>
        <v>5700</v>
      </c>
      <c r="T23" s="58">
        <f t="shared" ref="T23:AC23" si="17">$Q$23+$R$23+(T$5-1)*$P$23</f>
        <v>6300</v>
      </c>
      <c r="U23" s="58">
        <f t="shared" si="17"/>
        <v>6900</v>
      </c>
      <c r="V23" s="58">
        <f t="shared" si="17"/>
        <v>7500</v>
      </c>
      <c r="W23" s="58">
        <f t="shared" si="17"/>
        <v>8100</v>
      </c>
      <c r="X23" s="59">
        <f t="shared" si="17"/>
        <v>8700</v>
      </c>
      <c r="Y23" s="59">
        <f t="shared" si="17"/>
        <v>9300</v>
      </c>
      <c r="Z23" s="59">
        <f t="shared" si="17"/>
        <v>9900</v>
      </c>
      <c r="AA23" s="59">
        <f t="shared" si="17"/>
        <v>10500</v>
      </c>
      <c r="AB23" s="59">
        <f t="shared" si="17"/>
        <v>11100</v>
      </c>
      <c r="AC23" s="59">
        <f t="shared" si="17"/>
        <v>11700</v>
      </c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</row>
    <row r="24" s="1" customFormat="1" ht="19.5" customHeight="1" spans="1:104">
      <c r="A24" s="18" t="s">
        <v>116</v>
      </c>
      <c r="B24" s="19" t="s">
        <v>117</v>
      </c>
      <c r="C24" s="20" t="s">
        <v>118</v>
      </c>
      <c r="D24" s="20" t="s">
        <v>119</v>
      </c>
      <c r="E24" s="20" t="s">
        <v>120</v>
      </c>
      <c r="F24" s="26"/>
      <c r="G24" s="20"/>
      <c r="H24" s="32"/>
      <c r="I24" s="19"/>
      <c r="J24" s="20" t="s">
        <v>121</v>
      </c>
      <c r="K24" s="20" t="s">
        <v>122</v>
      </c>
      <c r="L24" s="20" t="s">
        <v>123</v>
      </c>
      <c r="M24" s="21"/>
      <c r="N24" s="54" t="s">
        <v>3</v>
      </c>
      <c r="O24" s="55" t="s">
        <v>124</v>
      </c>
      <c r="P24" s="56">
        <v>700</v>
      </c>
      <c r="Q24" s="56">
        <v>4600</v>
      </c>
      <c r="R24" s="56">
        <v>1400</v>
      </c>
      <c r="S24" s="55">
        <f>$Q$24+$R$24+(S$5-1)*$P$24</f>
        <v>6000</v>
      </c>
      <c r="T24" s="55">
        <f t="shared" ref="T24:AA24" si="18">$Q$24+$R$24+(T$5-1)*$P$24</f>
        <v>6700</v>
      </c>
      <c r="U24" s="55">
        <f t="shared" si="18"/>
        <v>7400</v>
      </c>
      <c r="V24" s="55">
        <f t="shared" si="18"/>
        <v>8100</v>
      </c>
      <c r="W24" s="55">
        <f t="shared" si="18"/>
        <v>8800</v>
      </c>
      <c r="X24" s="56">
        <f t="shared" si="18"/>
        <v>9500</v>
      </c>
      <c r="Y24" s="56">
        <f t="shared" si="18"/>
        <v>10200</v>
      </c>
      <c r="Z24" s="56">
        <f t="shared" si="18"/>
        <v>10900</v>
      </c>
      <c r="AA24" s="56">
        <f t="shared" si="18"/>
        <v>11600</v>
      </c>
      <c r="AB24" s="68"/>
      <c r="AC24" s="68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</row>
    <row r="25" s="1" customFormat="1" ht="15.75" customHeight="1" spans="1:104">
      <c r="A25" s="18" t="s">
        <v>116</v>
      </c>
      <c r="B25" s="19"/>
      <c r="C25" s="20"/>
      <c r="D25" s="20"/>
      <c r="E25" s="20"/>
      <c r="F25" s="27"/>
      <c r="G25" s="20"/>
      <c r="H25" s="32"/>
      <c r="I25" s="19"/>
      <c r="J25" s="20"/>
      <c r="K25" s="20"/>
      <c r="L25" s="20"/>
      <c r="M25" s="21"/>
      <c r="N25" s="54" t="s">
        <v>4</v>
      </c>
      <c r="O25" s="55" t="s">
        <v>116</v>
      </c>
      <c r="P25" s="56">
        <v>700</v>
      </c>
      <c r="Q25" s="56">
        <v>4600</v>
      </c>
      <c r="R25" s="56">
        <v>1600</v>
      </c>
      <c r="S25" s="55">
        <f>$Q$25+$R$25+(S$5-1)*$P$25</f>
        <v>6200</v>
      </c>
      <c r="T25" s="55">
        <f t="shared" ref="T25:AC25" si="19">$Q$25+$R$25+(T$5-1)*$P$25</f>
        <v>6900</v>
      </c>
      <c r="U25" s="55">
        <f t="shared" si="19"/>
        <v>7600</v>
      </c>
      <c r="V25" s="55">
        <f t="shared" si="19"/>
        <v>8300</v>
      </c>
      <c r="W25" s="55">
        <f t="shared" si="19"/>
        <v>9000</v>
      </c>
      <c r="X25" s="56">
        <f t="shared" si="19"/>
        <v>9700</v>
      </c>
      <c r="Y25" s="56">
        <f t="shared" si="19"/>
        <v>10400</v>
      </c>
      <c r="Z25" s="56">
        <f t="shared" si="19"/>
        <v>11100</v>
      </c>
      <c r="AA25" s="56">
        <f t="shared" si="19"/>
        <v>11800</v>
      </c>
      <c r="AB25" s="56">
        <f t="shared" si="19"/>
        <v>12500</v>
      </c>
      <c r="AC25" s="56">
        <f t="shared" si="19"/>
        <v>13200</v>
      </c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</row>
    <row r="26" s="1" customFormat="1" ht="24" customHeight="1" spans="1:104">
      <c r="A26" s="22" t="s">
        <v>125</v>
      </c>
      <c r="B26" s="23" t="s">
        <v>126</v>
      </c>
      <c r="C26" s="24" t="s">
        <v>127</v>
      </c>
      <c r="D26" s="24"/>
      <c r="E26" s="24"/>
      <c r="F26" s="28" t="s">
        <v>128</v>
      </c>
      <c r="G26" s="24" t="s">
        <v>129</v>
      </c>
      <c r="H26" s="25"/>
      <c r="I26" s="23" t="s">
        <v>130</v>
      </c>
      <c r="J26" s="24" t="s">
        <v>131</v>
      </c>
      <c r="K26" s="24" t="s">
        <v>132</v>
      </c>
      <c r="L26" s="24" t="s">
        <v>133</v>
      </c>
      <c r="M26" s="25"/>
      <c r="N26" s="57" t="s">
        <v>3</v>
      </c>
      <c r="O26" s="58" t="s">
        <v>134</v>
      </c>
      <c r="P26" s="59">
        <v>1200</v>
      </c>
      <c r="Q26" s="59">
        <v>5500</v>
      </c>
      <c r="R26" s="59">
        <v>2000</v>
      </c>
      <c r="S26" s="58">
        <f>$Q$26+$R$26+(S$5-1)*$P$26</f>
        <v>7500</v>
      </c>
      <c r="T26" s="58">
        <f t="shared" ref="T26:AA26" si="20">$Q$26+$R$26+(T$5-1)*$P$26</f>
        <v>8700</v>
      </c>
      <c r="U26" s="58">
        <f t="shared" si="20"/>
        <v>9900</v>
      </c>
      <c r="V26" s="58">
        <f t="shared" si="20"/>
        <v>11100</v>
      </c>
      <c r="W26" s="58">
        <f t="shared" si="20"/>
        <v>12300</v>
      </c>
      <c r="X26" s="59">
        <f t="shared" si="20"/>
        <v>13500</v>
      </c>
      <c r="Y26" s="59">
        <f t="shared" si="20"/>
        <v>14700</v>
      </c>
      <c r="Z26" s="59">
        <f t="shared" si="20"/>
        <v>15900</v>
      </c>
      <c r="AA26" s="59">
        <f t="shared" si="20"/>
        <v>17100</v>
      </c>
      <c r="AB26" s="70"/>
      <c r="AC26" s="70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</row>
    <row r="27" s="1" customFormat="1" ht="25.5" customHeight="1" spans="1:104">
      <c r="A27" s="22" t="s">
        <v>125</v>
      </c>
      <c r="B27" s="23"/>
      <c r="C27" s="24"/>
      <c r="D27" s="24"/>
      <c r="E27" s="24"/>
      <c r="F27" s="29"/>
      <c r="G27" s="24"/>
      <c r="H27" s="25"/>
      <c r="I27" s="23"/>
      <c r="J27" s="24"/>
      <c r="K27" s="24"/>
      <c r="L27" s="24"/>
      <c r="M27" s="25"/>
      <c r="N27" s="57" t="s">
        <v>4</v>
      </c>
      <c r="O27" s="58" t="s">
        <v>125</v>
      </c>
      <c r="P27" s="59">
        <v>1000</v>
      </c>
      <c r="Q27" s="59">
        <v>5500</v>
      </c>
      <c r="R27" s="59">
        <v>2500</v>
      </c>
      <c r="S27" s="58">
        <f>$Q$27+$R$27+(S$5-1)*$P$27</f>
        <v>8000</v>
      </c>
      <c r="T27" s="58">
        <f t="shared" ref="T27:AC27" si="21">$Q$27+$R$27+(T$5-1)*$P$27</f>
        <v>9000</v>
      </c>
      <c r="U27" s="58">
        <f t="shared" si="21"/>
        <v>10000</v>
      </c>
      <c r="V27" s="58">
        <f t="shared" si="21"/>
        <v>11000</v>
      </c>
      <c r="W27" s="58">
        <f t="shared" si="21"/>
        <v>12000</v>
      </c>
      <c r="X27" s="59">
        <f t="shared" si="21"/>
        <v>13000</v>
      </c>
      <c r="Y27" s="59">
        <f t="shared" si="21"/>
        <v>14000</v>
      </c>
      <c r="Z27" s="59">
        <f t="shared" si="21"/>
        <v>15000</v>
      </c>
      <c r="AA27" s="59">
        <f t="shared" si="21"/>
        <v>16000</v>
      </c>
      <c r="AB27" s="59">
        <f t="shared" si="21"/>
        <v>17000</v>
      </c>
      <c r="AC27" s="59">
        <f t="shared" si="21"/>
        <v>18000</v>
      </c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</row>
    <row r="28" s="1" customFormat="1" ht="24.75" customHeight="1" spans="1:104">
      <c r="A28" s="18" t="s">
        <v>135</v>
      </c>
      <c r="B28" s="19" t="s">
        <v>136</v>
      </c>
      <c r="C28" s="20" t="s">
        <v>137</v>
      </c>
      <c r="D28" s="20"/>
      <c r="E28" s="20"/>
      <c r="F28" s="20"/>
      <c r="G28" s="20"/>
      <c r="H28" s="21" t="s">
        <v>137</v>
      </c>
      <c r="I28" s="19"/>
      <c r="J28" s="20" t="s">
        <v>137</v>
      </c>
      <c r="K28" s="20"/>
      <c r="L28" s="20"/>
      <c r="M28" s="21"/>
      <c r="N28" s="54"/>
      <c r="O28" s="55" t="s">
        <v>135</v>
      </c>
      <c r="P28" s="56">
        <v>1500</v>
      </c>
      <c r="Q28" s="56">
        <v>8000</v>
      </c>
      <c r="R28" s="56">
        <v>2000</v>
      </c>
      <c r="S28" s="55">
        <f>$Q$28+$R$28+(S$5-1)*$P$28</f>
        <v>10000</v>
      </c>
      <c r="T28" s="55">
        <f t="shared" ref="T28:AC28" si="22">$Q$28+$R$28+(T$5-1)*$P$28</f>
        <v>11500</v>
      </c>
      <c r="U28" s="55">
        <f t="shared" si="22"/>
        <v>13000</v>
      </c>
      <c r="V28" s="55">
        <f t="shared" si="22"/>
        <v>14500</v>
      </c>
      <c r="W28" s="55">
        <f t="shared" si="22"/>
        <v>16000</v>
      </c>
      <c r="X28" s="56">
        <f t="shared" si="22"/>
        <v>17500</v>
      </c>
      <c r="Y28" s="56">
        <f t="shared" si="22"/>
        <v>19000</v>
      </c>
      <c r="Z28" s="56">
        <f t="shared" si="22"/>
        <v>20500</v>
      </c>
      <c r="AA28" s="56">
        <f t="shared" si="22"/>
        <v>22000</v>
      </c>
      <c r="AB28" s="56">
        <f t="shared" si="22"/>
        <v>23500</v>
      </c>
      <c r="AC28" s="56">
        <f t="shared" si="22"/>
        <v>25000</v>
      </c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</row>
    <row r="29" ht="17.25" customHeight="1" spans="1:29">
      <c r="A29" s="22" t="s">
        <v>138</v>
      </c>
      <c r="B29" s="33" t="s">
        <v>139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61"/>
      <c r="N29" s="57"/>
      <c r="O29" s="58" t="s">
        <v>138</v>
      </c>
      <c r="P29" s="59">
        <v>1500</v>
      </c>
      <c r="Q29" s="59">
        <v>8800</v>
      </c>
      <c r="R29" s="59">
        <v>4000</v>
      </c>
      <c r="S29" s="58">
        <f>$Q$29+$R$29+(S$5-1)*$P$29</f>
        <v>12800</v>
      </c>
      <c r="T29" s="58">
        <f t="shared" ref="T29:AC29" si="23">$Q$29+$R$29+(T$5-1)*$P$29</f>
        <v>14300</v>
      </c>
      <c r="U29" s="58">
        <f t="shared" si="23"/>
        <v>15800</v>
      </c>
      <c r="V29" s="58">
        <f t="shared" si="23"/>
        <v>17300</v>
      </c>
      <c r="W29" s="58">
        <f t="shared" si="23"/>
        <v>18800</v>
      </c>
      <c r="X29" s="59">
        <f t="shared" si="23"/>
        <v>20300</v>
      </c>
      <c r="Y29" s="59">
        <f t="shared" si="23"/>
        <v>21800</v>
      </c>
      <c r="Z29" s="59">
        <f t="shared" si="23"/>
        <v>23300</v>
      </c>
      <c r="AA29" s="59">
        <f t="shared" si="23"/>
        <v>24800</v>
      </c>
      <c r="AB29" s="59">
        <f t="shared" si="23"/>
        <v>26300</v>
      </c>
      <c r="AC29" s="59">
        <f t="shared" si="23"/>
        <v>27800</v>
      </c>
    </row>
    <row r="30" ht="16.5" customHeight="1" spans="1:29">
      <c r="A30" s="18" t="s">
        <v>140</v>
      </c>
      <c r="B30" s="35" t="s">
        <v>141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62"/>
      <c r="N30" s="54"/>
      <c r="O30" s="55" t="s">
        <v>140</v>
      </c>
      <c r="P30" s="56">
        <v>2500</v>
      </c>
      <c r="Q30" s="56">
        <v>9600</v>
      </c>
      <c r="R30" s="56">
        <v>6000</v>
      </c>
      <c r="S30" s="55">
        <f>$Q$30+$R$30+(S$5-1)*$P$30</f>
        <v>15600</v>
      </c>
      <c r="T30" s="55">
        <f t="shared" ref="T30:AC30" si="24">$Q$30+$R$30+(T$5-1)*$P$30</f>
        <v>18100</v>
      </c>
      <c r="U30" s="55">
        <f t="shared" si="24"/>
        <v>20600</v>
      </c>
      <c r="V30" s="55">
        <f t="shared" si="24"/>
        <v>23100</v>
      </c>
      <c r="W30" s="55">
        <f t="shared" si="24"/>
        <v>25600</v>
      </c>
      <c r="X30" s="56">
        <f t="shared" si="24"/>
        <v>28100</v>
      </c>
      <c r="Y30" s="56">
        <f t="shared" si="24"/>
        <v>30600</v>
      </c>
      <c r="Z30" s="56">
        <f t="shared" si="24"/>
        <v>33100</v>
      </c>
      <c r="AA30" s="56">
        <f t="shared" si="24"/>
        <v>35600</v>
      </c>
      <c r="AB30" s="56">
        <f t="shared" si="24"/>
        <v>38100</v>
      </c>
      <c r="AC30" s="56">
        <f t="shared" si="24"/>
        <v>40600</v>
      </c>
    </row>
    <row r="31" ht="18" customHeight="1" spans="1:29">
      <c r="A31" s="37"/>
      <c r="B31" s="38" t="s">
        <v>142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71"/>
      <c r="AB31" s="72"/>
      <c r="AC31" s="72"/>
    </row>
    <row r="32" ht="13.5" customHeight="1" spans="1:29">
      <c r="A32" s="39"/>
      <c r="B32" s="40" t="s">
        <v>143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72"/>
      <c r="AC32" s="72"/>
    </row>
    <row r="33" ht="36" customHeight="1" spans="1:29">
      <c r="A33" s="39"/>
      <c r="B33" s="40" t="s">
        <v>144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ht="15.75" customHeight="1" spans="1:29">
      <c r="A34" s="39"/>
      <c r="B34" s="40" t="s">
        <v>145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72"/>
      <c r="AC34" s="72"/>
    </row>
    <row r="35" ht="15.75" customHeight="1" spans="1:29">
      <c r="A35" s="39"/>
      <c r="B35" s="40" t="s">
        <v>146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72"/>
      <c r="AC35" s="72"/>
    </row>
    <row r="36" ht="13.5" customHeight="1" spans="1:29">
      <c r="A36" s="39"/>
      <c r="B36" s="40" t="s">
        <v>147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72"/>
      <c r="AC36" s="72"/>
    </row>
    <row r="37" ht="24.95" customHeight="1" spans="1:29">
      <c r="A37" s="39"/>
      <c r="B37" s="41" t="s">
        <v>148</v>
      </c>
      <c r="C37" s="41"/>
      <c r="D37" s="41"/>
      <c r="E37" s="41"/>
      <c r="F37" s="41"/>
      <c r="G37" s="42"/>
      <c r="H37" s="41" t="s">
        <v>149</v>
      </c>
      <c r="I37" s="41"/>
      <c r="J37" s="41"/>
      <c r="K37" s="41"/>
      <c r="L37" s="41"/>
      <c r="M37" s="63"/>
      <c r="N37" s="41" t="s">
        <v>150</v>
      </c>
      <c r="O37" s="41"/>
      <c r="P37" s="41"/>
      <c r="Q37" s="41"/>
      <c r="R37" s="41"/>
      <c r="S37" s="41"/>
      <c r="T37" s="41"/>
      <c r="U37" s="41"/>
      <c r="V37" s="64"/>
      <c r="W37" s="64"/>
      <c r="X37" s="64"/>
      <c r="Y37" s="64"/>
      <c r="Z37" s="64"/>
      <c r="AA37" s="64"/>
      <c r="AB37" s="64"/>
      <c r="AC37" s="64"/>
    </row>
    <row r="38" spans="1:29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</row>
    <row r="39" spans="1:29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</row>
    <row r="40" spans="1:29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</row>
    <row r="41" spans="1:29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</row>
    <row r="42" spans="1:29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</row>
  </sheetData>
  <mergeCells count="148">
    <mergeCell ref="A1:AC1"/>
    <mergeCell ref="B2:M2"/>
    <mergeCell ref="N2:AC2"/>
    <mergeCell ref="B3:H3"/>
    <mergeCell ref="I3:M3"/>
    <mergeCell ref="C4:E4"/>
    <mergeCell ref="G4:H4"/>
    <mergeCell ref="J4:M4"/>
    <mergeCell ref="K5:L5"/>
    <mergeCell ref="C28:E28"/>
    <mergeCell ref="J28:M28"/>
    <mergeCell ref="B29:M29"/>
    <mergeCell ref="B30:M30"/>
    <mergeCell ref="B31:Z31"/>
    <mergeCell ref="B32:AA32"/>
    <mergeCell ref="B33:AC33"/>
    <mergeCell ref="B34:AA34"/>
    <mergeCell ref="B35:AA35"/>
    <mergeCell ref="B36:AA36"/>
    <mergeCell ref="B37:F37"/>
    <mergeCell ref="H37:L37"/>
    <mergeCell ref="N37:U37"/>
    <mergeCell ref="A4:A5"/>
    <mergeCell ref="B4:B5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I4:I5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N4:N5"/>
    <mergeCell ref="O4:O5"/>
    <mergeCell ref="P4:P5"/>
    <mergeCell ref="Q4:Q5"/>
    <mergeCell ref="R4:R5"/>
    <mergeCell ref="C26:E27"/>
  </mergeCells>
  <printOptions horizontalCentered="1"/>
  <pageMargins left="0.25" right="0.51" top="0.51" bottom="0.31" header="0.51" footer="0.25"/>
  <pageSetup paperSize="8" scale="102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Derun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Denver</dc:creator>
  <cp:lastModifiedBy>茹妞</cp:lastModifiedBy>
  <cp:revision>1</cp:revision>
  <dcterms:created xsi:type="dcterms:W3CDTF">2008-04-14T05:09:56Z</dcterms:created>
  <cp:lastPrinted>2008-06-30T01:49:12Z</cp:lastPrinted>
  <dcterms:modified xsi:type="dcterms:W3CDTF">2021-08-09T07:36:26Z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761A3E361741432687A900385D25D3B3</vt:lpwstr>
  </property>
</Properties>
</file>