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media/image2.svg" ContentType="image/sv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123" sheetId="1" r:id="rId1"/>
  </sheets>
  <externalReferences>
    <externalReference r:id="rId5"/>
  </externalReferences>
  <definedNames>
    <definedName name="店铺">OFFSET([1]收支明细表!$P$5,0,0,COUNT([1]收支明细表!$Q:$Q))</definedName>
    <definedName name="数据">OFFSET([1]收支明细表!$Q$5,0,0,COUNT([1]收支明细表!$Q:$Q))</definedName>
    <definedName name="产品">OFFSET([1]收支明细表!#REF!,0,0,COUNT([1]收支明细表!#REF!))</definedName>
    <definedName name="产品数据">OFFSET([1]收支明细表!#REF!,0,0,COUNT([1]收支明细表!#REF!))</definedName>
    <definedName name="数据2">OFFSET([1]收支明细表!$T$5,0,0,COUNT([1]收支明细表!$T:$T))</definedName>
  </definedNames>
  <calcPr calcId="144525"/>
</workbook>
</file>

<file path=xl/sharedStrings.xml><?xml version="1.0" encoding="utf-8"?>
<sst xmlns="http://schemas.openxmlformats.org/spreadsheetml/2006/main" count="108" uniqueCount="57">
  <si>
    <t>员工花名册-生日提醒</t>
  </si>
  <si>
    <t>NO</t>
  </si>
  <si>
    <t>部门</t>
  </si>
  <si>
    <t>职位</t>
  </si>
  <si>
    <t>姓名</t>
  </si>
  <si>
    <t>银行帐号</t>
  </si>
  <si>
    <t>联系电话</t>
  </si>
  <si>
    <t>入职日期</t>
  </si>
  <si>
    <t>身份证号码</t>
  </si>
  <si>
    <t>性别</t>
  </si>
  <si>
    <t>年龄</t>
  </si>
  <si>
    <t>生日</t>
  </si>
  <si>
    <t>籍贯</t>
  </si>
  <si>
    <t>民族</t>
  </si>
  <si>
    <t>学历</t>
  </si>
  <si>
    <t>紧急联系人及电话</t>
  </si>
  <si>
    <t>合同起始日</t>
  </si>
  <si>
    <t>合同终止日</t>
  </si>
  <si>
    <t>合同期限</t>
  </si>
  <si>
    <t>备注</t>
  </si>
  <si>
    <t>销售部</t>
  </si>
  <si>
    <t>职位1</t>
  </si>
  <si>
    <t>姓名1</t>
  </si>
  <si>
    <t>*************</t>
  </si>
  <si>
    <t>34242519880204**2X</t>
  </si>
  <si>
    <t>汉</t>
  </si>
  <si>
    <t>本科</t>
  </si>
  <si>
    <t>姓名112345678910</t>
  </si>
  <si>
    <t>职位2</t>
  </si>
  <si>
    <t>姓名2</t>
  </si>
  <si>
    <t>34242519880304**3X</t>
  </si>
  <si>
    <t>职位3</t>
  </si>
  <si>
    <t>姓名3</t>
  </si>
  <si>
    <t>34242519880304**4X</t>
  </si>
  <si>
    <t>职位4</t>
  </si>
  <si>
    <t>姓名4</t>
  </si>
  <si>
    <t>34242519880604**5X</t>
  </si>
  <si>
    <t>职位5</t>
  </si>
  <si>
    <t>姓名5</t>
  </si>
  <si>
    <t>34242519880204**3X</t>
  </si>
  <si>
    <t>职位6</t>
  </si>
  <si>
    <t>姓名6</t>
  </si>
  <si>
    <t>34242519880304**6X</t>
  </si>
  <si>
    <t>职位7</t>
  </si>
  <si>
    <t>姓名7</t>
  </si>
  <si>
    <t>34242519880304**7X</t>
  </si>
  <si>
    <t>职位8</t>
  </si>
  <si>
    <t>姓名8</t>
  </si>
  <si>
    <t>34242519880504**8X</t>
  </si>
  <si>
    <t>职位9</t>
  </si>
  <si>
    <t>姓名9</t>
  </si>
  <si>
    <t>34242519880204**4X</t>
  </si>
  <si>
    <t>职位10</t>
  </si>
  <si>
    <t>姓名10</t>
  </si>
  <si>
    <t>34242519880304**9X</t>
  </si>
  <si>
    <t>职位11</t>
  </si>
  <si>
    <t>34242519880629**9X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</si>
</sst>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m&quot;月&quot;d&quot;日&quot;;@"/>
  </numFmts>
  <fonts count="33">
    <font>
      <sz val="11"/>
      <color theme="1"/>
      <name val="宋体"/>
      <charset val="134"/>
      <scheme val="minor"/>
    </font>
    <font>
      <sz val="11"/>
      <color theme="1"/>
      <name val="思源黑体 Bold"/>
      <charset val="134"/>
    </font>
    <font>
      <sz val="26"/>
      <color theme="1"/>
      <name val="思源黑体 Bold"/>
      <charset val="134"/>
    </font>
    <font>
      <b/>
      <sz val="12"/>
      <color theme="1"/>
      <name val="思源黑体 Bold"/>
      <charset val="134"/>
    </font>
    <font>
      <sz val="11"/>
      <color theme="1" tint="0.5"/>
      <name val="思源黑体 Bold"/>
      <charset val="134"/>
    </font>
    <font>
      <b/>
      <sz val="28"/>
      <color theme="1"/>
      <name val="思源黑体 Bold"/>
      <charset val="134"/>
    </font>
    <font>
      <b/>
      <sz val="28"/>
      <color theme="1" tint="0.5"/>
      <name val="思源黑体 Bold"/>
      <charset val="134"/>
    </font>
    <font>
      <b/>
      <sz val="28"/>
      <color theme="1" tint="0.5"/>
      <name val="思源黑体 Regular"/>
      <charset val="134"/>
    </font>
    <font>
      <sz val="12"/>
      <color theme="1"/>
      <name val="思源黑体 Bold"/>
      <charset val="134"/>
    </font>
    <font>
      <b/>
      <sz val="12"/>
      <color theme="0"/>
      <name val="思源黑体 Bold"/>
      <charset val="134"/>
    </font>
    <font>
      <sz val="11"/>
      <name val="思源黑体 Bold"/>
      <charset val="134"/>
    </font>
    <font>
      <sz val="28"/>
      <color theme="1"/>
      <name val="思源黑体 Bold"/>
      <charset val="134"/>
    </font>
    <font>
      <sz val="28"/>
      <color theme="0"/>
      <name val="思源黑体 Bold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6" tint="-0.25"/>
      </left>
      <right style="thin">
        <color theme="0" tint="-0.05"/>
      </right>
      <top style="thin">
        <color theme="6" tint="-0.25"/>
      </top>
      <bottom/>
      <diagonal/>
    </border>
    <border>
      <left style="thin">
        <color theme="0" tint="-0.05"/>
      </left>
      <right style="thin">
        <color theme="0" tint="-0.05"/>
      </right>
      <top style="thin">
        <color theme="6" tint="-0.25"/>
      </top>
      <bottom/>
      <diagonal/>
    </border>
    <border>
      <left style="thin">
        <color theme="6" tint="0.4"/>
      </left>
      <right style="thin">
        <color theme="6" tint="0.4"/>
      </right>
      <top style="thin">
        <color theme="6" tint="0.4"/>
      </top>
      <bottom style="thin">
        <color theme="6" tint="0.4"/>
      </bottom>
      <diagonal/>
    </border>
    <border>
      <left style="thin">
        <color theme="0" tint="-0.05"/>
      </left>
      <right style="thin">
        <color theme="0" tint="-0.05"/>
      </right>
      <top style="thin">
        <color theme="6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0"/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176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hidden="1"/>
    </xf>
    <xf numFmtId="177" fontId="4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3" borderId="1" xfId="30" applyFont="1" applyFill="1" applyBorder="1" applyAlignment="1" applyProtection="1">
      <alignment horizontal="center" vertical="center" wrapText="1"/>
      <protection locked="0"/>
    </xf>
    <xf numFmtId="0" fontId="9" fillId="3" borderId="2" xfId="30" applyFont="1" applyFill="1" applyBorder="1" applyAlignment="1" applyProtection="1">
      <alignment horizontal="center" vertical="center" wrapText="1"/>
      <protection locked="0"/>
    </xf>
    <xf numFmtId="176" fontId="9" fillId="3" borderId="2" xfId="3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76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177" fontId="1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hidden="1"/>
    </xf>
    <xf numFmtId="177" fontId="8" fillId="0" borderId="0" xfId="0" applyNumberFormat="1" applyFont="1" applyFill="1" applyAlignment="1" applyProtection="1">
      <alignment horizontal="center" vertical="center"/>
      <protection hidden="1"/>
    </xf>
    <xf numFmtId="0" fontId="9" fillId="3" borderId="2" xfId="30" applyFont="1" applyFill="1" applyBorder="1" applyAlignment="1" applyProtection="1">
      <alignment horizontal="center" vertical="center" wrapText="1"/>
    </xf>
    <xf numFmtId="0" fontId="9" fillId="3" borderId="4" xfId="3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177" fontId="10" fillId="2" borderId="3" xfId="0" applyNumberFormat="1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77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</xf>
    <xf numFmtId="176" fontId="11" fillId="0" borderId="0" xfId="0" applyNumberFormat="1" applyFont="1" applyFill="1" applyAlignment="1" applyProtection="1">
      <alignment horizontal="center" vertical="center"/>
      <protection locked="0"/>
    </xf>
    <xf numFmtId="176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" borderId="2" xfId="3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3">
    <dxf>
      <fill>
        <patternFill patternType="solid">
          <bgColor theme="7" tint="0.4"/>
        </patternFill>
      </fill>
    </dxf>
    <dxf>
      <fill>
        <patternFill patternType="solid">
          <bgColor theme="4" tint="0.4"/>
        </patternFill>
      </fill>
    </dxf>
    <dxf>
      <fill>
        <patternFill patternType="none"/>
      </fill>
    </dxf>
  </dxfs>
  <tableStyles count="0" defaultTableStyle="TableStyleMedium2" defaultPivotStyle="PivotStyleLight16"/>
  <colors>
    <mruColors>
      <color rgb="002D7B93"/>
      <color rgb="00FFCE65"/>
      <color rgb="00FFF8E5"/>
      <color rgb="003CB7E2"/>
      <color rgb="00FFFC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fmlaLink="$R$3" val="0"/>
</file>

<file path=xl/ctrlProps/ctrlProp2.xml><?xml version="1.0" encoding="utf-8"?>
<formControlPr xmlns="http://schemas.microsoft.com/office/spreadsheetml/2009/9/main" objectType="CheckBox" checked="Checked" fmlaLink="$R$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</xdr:row>
          <xdr:rowOff>25400</xdr:rowOff>
        </xdr:from>
        <xdr:to>
          <xdr:col>17</xdr:col>
          <xdr:colOff>247650</xdr:colOff>
          <xdr:row>2</xdr:row>
          <xdr:rowOff>239395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2680315" y="850900"/>
              <a:ext cx="117157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显示本月生日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</xdr:row>
          <xdr:rowOff>0</xdr:rowOff>
        </xdr:from>
        <xdr:to>
          <xdr:col>17</xdr:col>
          <xdr:colOff>247650</xdr:colOff>
          <xdr:row>3</xdr:row>
          <xdr:rowOff>213995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12680315" y="1079500"/>
              <a:ext cx="117157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显示下月生日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>
    <xdr:from>
      <xdr:col>14</xdr:col>
      <xdr:colOff>358140</xdr:colOff>
      <xdr:row>1</xdr:row>
      <xdr:rowOff>699135</xdr:rowOff>
    </xdr:from>
    <xdr:to>
      <xdr:col>15</xdr:col>
      <xdr:colOff>1547495</xdr:colOff>
      <xdr:row>4</xdr:row>
      <xdr:rowOff>54610</xdr:rowOff>
    </xdr:to>
    <xdr:grpSp>
      <xdr:nvGrpSpPr>
        <xdr:cNvPr id="6" name="组合 5"/>
        <xdr:cNvGrpSpPr/>
      </xdr:nvGrpSpPr>
      <xdr:grpSpPr>
        <a:xfrm>
          <a:off x="10953750" y="788035"/>
          <a:ext cx="1637030" cy="600075"/>
          <a:chOff x="16965" y="977"/>
          <a:chExt cx="2573" cy="984"/>
        </a:xfrm>
      </xdr:grpSpPr>
      <xdr:sp>
        <xdr:nvSpPr>
          <xdr:cNvPr id="4" name="文本框 3"/>
          <xdr:cNvSpPr txBox="1"/>
        </xdr:nvSpPr>
        <xdr:spPr>
          <a:xfrm>
            <a:off x="17010" y="977"/>
            <a:ext cx="2055" cy="69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p>
            <a:pPr algn="l"/>
            <a:r>
              <a:rPr lang="zh-CN" altLang="en-US" sz="1200" b="1">
                <a:solidFill>
                  <a:schemeClr val="accent2"/>
                </a:solidFill>
              </a:rPr>
              <a:t>选择查询生日</a:t>
            </a:r>
            <a:endParaRPr lang="zh-CN" altLang="en-US" sz="1200" b="1">
              <a:solidFill>
                <a:schemeClr val="accent2"/>
              </a:solidFill>
            </a:endParaRPr>
          </a:p>
        </xdr:txBody>
      </xdr:sp>
      <xdr:sp>
        <xdr:nvSpPr>
          <xdr:cNvPr id="5" name="文本框 4"/>
          <xdr:cNvSpPr txBox="1"/>
        </xdr:nvSpPr>
        <xdr:spPr>
          <a:xfrm>
            <a:off x="16965" y="1485"/>
            <a:ext cx="2573" cy="4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000" b="1">
                <a:solidFill>
                  <a:schemeClr val="bg1">
                    <a:lumMod val="50000"/>
                  </a:schemeClr>
                </a:solidFill>
                <a:latin typeface="思源黑体 Light" panose="020B0300000000000000" charset="-122"/>
                <a:ea typeface="思源黑体 Light" panose="020B0300000000000000" charset="-122"/>
              </a:rPr>
              <a:t>Select query birthday</a:t>
            </a:r>
            <a:endParaRPr lang="zh-CN" altLang="en-US" sz="1000" b="1">
              <a:solidFill>
                <a:schemeClr val="bg1">
                  <a:lumMod val="50000"/>
                </a:schemeClr>
              </a:solidFill>
              <a:latin typeface="思源黑体 Light" panose="020B0300000000000000" charset="-122"/>
              <a:ea typeface="思源黑体 Light" panose="020B0300000000000000" charset="-122"/>
            </a:endParaRPr>
          </a:p>
        </xdr:txBody>
      </xdr:sp>
    </xdr:grpSp>
    <xdr:clientData/>
  </xdr:twoCellAnchor>
  <xdr:twoCellAnchor editAs="oneCell">
    <xdr:from>
      <xdr:col>14</xdr:col>
      <xdr:colOff>97155</xdr:colOff>
      <xdr:row>2</xdr:row>
      <xdr:rowOff>161290</xdr:rowOff>
    </xdr:from>
    <xdr:to>
      <xdr:col>14</xdr:col>
      <xdr:colOff>352425</xdr:colOff>
      <xdr:row>3</xdr:row>
      <xdr:rowOff>168275</xdr:rowOff>
    </xdr:to>
    <xdr:pic>
      <xdr:nvPicPr>
        <xdr:cNvPr id="9" name="图片 8" descr="32313535353437353b32313535353437333bb2e9d1af"/>
        <xdr:cNvPicPr>
          <a:picLocks noChangeAspect="1"/>
        </xdr:cNvPicPr>
      </xdr:nvPicPr>
      <xdr:blipFill>
        <a:blip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692765" y="986790"/>
          <a:ext cx="255270" cy="260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DC\&#36130;&#21153;&#25910;&#25903;&#26126;&#32454;&#34920;-&#25968;&#25454;&#21487;&#35270;&#21270;&#30475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明细表"/>
      <sheetName val="可视化图表"/>
      <sheetName val="说明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T76"/>
  <sheetViews>
    <sheetView showGridLines="0" showZeros="0" tabSelected="1" zoomScale="85" zoomScaleNormal="85" workbookViewId="0">
      <selection activeCell="Q22" sqref="Q22"/>
    </sheetView>
  </sheetViews>
  <sheetFormatPr defaultColWidth="9" defaultRowHeight="13.5"/>
  <cols>
    <col min="1" max="1" width="1" style="6" customWidth="1"/>
    <col min="2" max="2" width="5.375" style="6" customWidth="1"/>
    <col min="3" max="3" width="9.625" style="6" customWidth="1"/>
    <col min="4" max="4" width="11.175" style="6" customWidth="1"/>
    <col min="5" max="5" width="10.25" style="6" customWidth="1"/>
    <col min="6" max="6" width="14.7083333333333" style="6" customWidth="1"/>
    <col min="7" max="7" width="14.55" style="6" customWidth="1"/>
    <col min="8" max="8" width="12.4916666666667" style="7" customWidth="1"/>
    <col min="9" max="9" width="23.625" style="6" customWidth="1"/>
    <col min="10" max="10" width="6.375" style="8" customWidth="1"/>
    <col min="11" max="11" width="6.875" style="9" customWidth="1"/>
    <col min="12" max="12" width="8.25" style="10" customWidth="1"/>
    <col min="13" max="13" width="8.875" style="8" customWidth="1"/>
    <col min="14" max="15" width="5.875" style="6" customWidth="1"/>
    <col min="16" max="16" width="20.7333333333333" style="6" customWidth="1"/>
    <col min="17" max="17" width="12.875" style="7" customWidth="1"/>
    <col min="18" max="18" width="13.75" style="7" customWidth="1"/>
    <col min="19" max="19" width="10.3833333333333" style="5" customWidth="1"/>
    <col min="20" max="20" width="9" style="6"/>
    <col min="21" max="21" width="1" style="5" customWidth="1"/>
    <col min="22" max="16373" width="9" style="5"/>
    <col min="16374" max="16384" width="9" style="11"/>
  </cols>
  <sheetData>
    <row r="1" s="1" customFormat="1" ht="7" customHeight="1" spans="1:20">
      <c r="A1" s="12"/>
      <c r="B1" s="12"/>
      <c r="C1" s="12"/>
      <c r="D1" s="12"/>
      <c r="E1" s="12"/>
      <c r="F1" s="12"/>
      <c r="G1" s="12"/>
      <c r="H1" s="13"/>
      <c r="I1" s="12"/>
      <c r="J1" s="31"/>
      <c r="K1" s="32"/>
      <c r="L1" s="33"/>
      <c r="M1" s="31"/>
      <c r="N1" s="12"/>
      <c r="O1" s="12"/>
      <c r="P1" s="12"/>
      <c r="Q1" s="13"/>
      <c r="R1" s="13"/>
      <c r="T1" s="12"/>
    </row>
    <row r="2" s="2" customFormat="1" ht="58" customHeight="1" spans="1:20">
      <c r="A2" s="14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="3" customFormat="1" ht="20" customHeight="1" spans="1:20">
      <c r="A3" s="16"/>
      <c r="B3" s="17"/>
      <c r="C3" s="17"/>
      <c r="D3" s="18"/>
      <c r="E3" s="18"/>
      <c r="F3" s="18"/>
      <c r="G3" s="18"/>
      <c r="H3" s="17"/>
      <c r="I3" s="17"/>
      <c r="J3" s="17"/>
      <c r="K3" s="17"/>
      <c r="L3" s="17"/>
      <c r="M3" s="17"/>
      <c r="N3" s="34"/>
      <c r="O3" s="34"/>
      <c r="P3" s="34"/>
      <c r="Q3" s="48"/>
      <c r="R3" s="49" t="b">
        <v>1</v>
      </c>
      <c r="S3" s="50"/>
      <c r="T3" s="34"/>
    </row>
    <row r="4" s="3" customFormat="1" ht="20" customHeight="1" spans="1:20">
      <c r="A4" s="16"/>
      <c r="B4" s="19"/>
      <c r="C4" s="19"/>
      <c r="D4" s="20"/>
      <c r="E4" s="20"/>
      <c r="F4" s="20"/>
      <c r="G4" s="20"/>
      <c r="H4" s="19"/>
      <c r="I4" s="19"/>
      <c r="J4" s="19"/>
      <c r="K4" s="19"/>
      <c r="L4" s="19"/>
      <c r="M4" s="17"/>
      <c r="N4" s="34"/>
      <c r="O4" s="34"/>
      <c r="P4" s="34"/>
      <c r="Q4" s="48"/>
      <c r="R4" s="49" t="b">
        <v>1</v>
      </c>
      <c r="S4" s="50"/>
      <c r="T4" s="34"/>
    </row>
    <row r="5" s="3" customFormat="1" ht="6" customHeight="1" spans="1:20">
      <c r="A5" s="16"/>
      <c r="B5" s="21"/>
      <c r="C5" s="21"/>
      <c r="D5" s="21"/>
      <c r="E5" s="21"/>
      <c r="F5" s="21"/>
      <c r="G5" s="21"/>
      <c r="H5" s="22"/>
      <c r="I5" s="21"/>
      <c r="J5" s="35"/>
      <c r="K5" s="36"/>
      <c r="L5" s="37"/>
      <c r="M5" s="35"/>
      <c r="N5" s="21"/>
      <c r="O5" s="21"/>
      <c r="P5" s="21"/>
      <c r="Q5" s="22"/>
      <c r="R5" s="22"/>
      <c r="S5" s="51"/>
      <c r="T5" s="21"/>
    </row>
    <row r="6" s="4" customFormat="1" ht="33" customHeight="1" spans="1:20">
      <c r="A6" s="23"/>
      <c r="B6" s="24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6" t="s">
        <v>7</v>
      </c>
      <c r="I6" s="25" t="s">
        <v>8</v>
      </c>
      <c r="J6" s="38" t="s">
        <v>9</v>
      </c>
      <c r="K6" s="39" t="s">
        <v>10</v>
      </c>
      <c r="L6" s="39" t="s">
        <v>11</v>
      </c>
      <c r="M6" s="38" t="s">
        <v>12</v>
      </c>
      <c r="N6" s="25" t="s">
        <v>13</v>
      </c>
      <c r="O6" s="25" t="s">
        <v>14</v>
      </c>
      <c r="P6" s="25" t="s">
        <v>15</v>
      </c>
      <c r="Q6" s="26" t="s">
        <v>16</v>
      </c>
      <c r="R6" s="26" t="s">
        <v>17</v>
      </c>
      <c r="S6" s="52" t="s">
        <v>18</v>
      </c>
      <c r="T6" s="25" t="s">
        <v>19</v>
      </c>
    </row>
    <row r="7" s="5" customFormat="1" ht="24" customHeight="1" spans="1:20">
      <c r="A7" s="6"/>
      <c r="B7" s="27">
        <v>1</v>
      </c>
      <c r="C7" s="27" t="s">
        <v>20</v>
      </c>
      <c r="D7" s="27" t="s">
        <v>21</v>
      </c>
      <c r="E7" s="27" t="s">
        <v>22</v>
      </c>
      <c r="F7" s="27" t="s">
        <v>23</v>
      </c>
      <c r="G7" s="27">
        <v>12345678910</v>
      </c>
      <c r="H7" s="28">
        <v>43766</v>
      </c>
      <c r="I7" s="27" t="s">
        <v>24</v>
      </c>
      <c r="J7" s="40" t="str">
        <f>IFERROR(IF(MOD(MID(I7,17,1),2),"男","女"),"-")</f>
        <v>女</v>
      </c>
      <c r="K7" s="41">
        <f ca="1">IFERROR(DATEDIF(--TEXT(MID(I7,7,8),"0000-00-00"),TODAY(),"Y"),"-")</f>
        <v>35</v>
      </c>
      <c r="L7" s="42">
        <f>IF(I7&lt;&gt;"",TEXT((LEN(I7)=15)*19&amp;MID(I7,7,6+(LEN(I7)=18)*2),"#-00-00")+0,"-")</f>
        <v>32177</v>
      </c>
      <c r="M7" s="43" t="str">
        <f>IFERROR(LOOKUP(VALUE(LEFT(I7,2)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7" s="27" t="s">
        <v>25</v>
      </c>
      <c r="O7" s="27" t="s">
        <v>26</v>
      </c>
      <c r="P7" s="27" t="s">
        <v>27</v>
      </c>
      <c r="Q7" s="28">
        <v>43955</v>
      </c>
      <c r="R7" s="28">
        <v>45050</v>
      </c>
      <c r="S7" s="53">
        <f>DATEDIF(Q7,R7,"Y")</f>
        <v>3</v>
      </c>
      <c r="T7" s="27"/>
    </row>
    <row r="8" s="5" customFormat="1" ht="24" customHeight="1" spans="1:20">
      <c r="A8" s="6"/>
      <c r="B8" s="27">
        <v>2</v>
      </c>
      <c r="C8" s="27" t="s">
        <v>20</v>
      </c>
      <c r="D8" s="27" t="s">
        <v>28</v>
      </c>
      <c r="E8" s="27" t="s">
        <v>29</v>
      </c>
      <c r="F8" s="27" t="s">
        <v>23</v>
      </c>
      <c r="G8" s="27">
        <v>12345678910</v>
      </c>
      <c r="H8" s="28">
        <v>43770</v>
      </c>
      <c r="I8" s="27" t="s">
        <v>30</v>
      </c>
      <c r="J8" s="40" t="str">
        <f t="shared" ref="J8:J39" si="0">IFERROR(IF(MOD(MID(I8,17,1),2),"男","女"),"-")</f>
        <v>男</v>
      </c>
      <c r="K8" s="41">
        <f ca="1" t="shared" ref="K8:K39" si="1">IFERROR(DATEDIF(--TEXT(MID(I8,7,8),"0000-00-00"),TODAY(),"Y"),"-")</f>
        <v>35</v>
      </c>
      <c r="L8" s="42">
        <f t="shared" ref="L8:L39" si="2">IF(I8&lt;&gt;"",TEXT((LEN(I8)=15)*19&amp;MID(I8,7,6+(LEN(I8)=18)*2),"#-00-00")+0,"-")</f>
        <v>32206</v>
      </c>
      <c r="M8" s="43" t="str">
        <f>IFERROR(LOOKUP(VALUE(LEFT(I8,2)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8" s="27" t="s">
        <v>25</v>
      </c>
      <c r="O8" s="27" t="s">
        <v>26</v>
      </c>
      <c r="P8" s="27" t="s">
        <v>27</v>
      </c>
      <c r="Q8" s="28">
        <v>42986</v>
      </c>
      <c r="R8" s="28">
        <v>44082</v>
      </c>
      <c r="S8" s="53">
        <f t="shared" ref="S8:S39" si="3">DATEDIF(Q8,R8,"Y")</f>
        <v>3</v>
      </c>
      <c r="T8" s="27"/>
    </row>
    <row r="9" s="5" customFormat="1" ht="24" customHeight="1" spans="1:20">
      <c r="A9" s="6"/>
      <c r="B9" s="27">
        <v>3</v>
      </c>
      <c r="C9" s="27" t="s">
        <v>20</v>
      </c>
      <c r="D9" s="27" t="s">
        <v>31</v>
      </c>
      <c r="E9" s="27" t="s">
        <v>32</v>
      </c>
      <c r="F9" s="27" t="s">
        <v>23</v>
      </c>
      <c r="G9" s="27">
        <v>12345678910</v>
      </c>
      <c r="H9" s="28">
        <v>43792</v>
      </c>
      <c r="I9" s="27" t="s">
        <v>33</v>
      </c>
      <c r="J9" s="40" t="str">
        <f t="shared" si="0"/>
        <v>女</v>
      </c>
      <c r="K9" s="41">
        <f ca="1" t="shared" si="1"/>
        <v>35</v>
      </c>
      <c r="L9" s="42">
        <f t="shared" si="2"/>
        <v>32206</v>
      </c>
      <c r="M9" s="43" t="str">
        <f>IFERROR(LOOKUP(VALUE(LEFT(I9,2)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9" s="27" t="s">
        <v>25</v>
      </c>
      <c r="O9" s="27" t="s">
        <v>26</v>
      </c>
      <c r="P9" s="27" t="s">
        <v>27</v>
      </c>
      <c r="Q9" s="28">
        <v>42996</v>
      </c>
      <c r="R9" s="28">
        <v>44092</v>
      </c>
      <c r="S9" s="53">
        <f t="shared" si="3"/>
        <v>3</v>
      </c>
      <c r="T9" s="27"/>
    </row>
    <row r="10" s="5" customFormat="1" ht="24" customHeight="1" spans="1:20">
      <c r="A10" s="6"/>
      <c r="B10" s="27">
        <v>4</v>
      </c>
      <c r="C10" s="27" t="s">
        <v>20</v>
      </c>
      <c r="D10" s="27" t="s">
        <v>34</v>
      </c>
      <c r="E10" s="27" t="s">
        <v>35</v>
      </c>
      <c r="F10" s="27" t="s">
        <v>23</v>
      </c>
      <c r="G10" s="27">
        <v>12345678910</v>
      </c>
      <c r="H10" s="28">
        <v>43771</v>
      </c>
      <c r="I10" s="27" t="s">
        <v>36</v>
      </c>
      <c r="J10" s="40" t="str">
        <f t="shared" si="0"/>
        <v>男</v>
      </c>
      <c r="K10" s="41">
        <f ca="1" t="shared" si="1"/>
        <v>34</v>
      </c>
      <c r="L10" s="42">
        <f t="shared" si="2"/>
        <v>32298</v>
      </c>
      <c r="M10" s="43" t="str">
        <f>IFERROR(LOOKUP(VALUE(LEFT(I10,2)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10" s="27" t="s">
        <v>25</v>
      </c>
      <c r="O10" s="27" t="s">
        <v>26</v>
      </c>
      <c r="P10" s="27" t="s">
        <v>27</v>
      </c>
      <c r="Q10" s="28">
        <v>42959</v>
      </c>
      <c r="R10" s="28">
        <v>44055</v>
      </c>
      <c r="S10" s="53">
        <f t="shared" si="3"/>
        <v>3</v>
      </c>
      <c r="T10" s="27"/>
    </row>
    <row r="11" s="5" customFormat="1" ht="24" customHeight="1" spans="1:20">
      <c r="A11" s="6"/>
      <c r="B11" s="27">
        <v>5</v>
      </c>
      <c r="C11" s="27" t="s">
        <v>20</v>
      </c>
      <c r="D11" s="27" t="s">
        <v>37</v>
      </c>
      <c r="E11" s="27" t="s">
        <v>38</v>
      </c>
      <c r="F11" s="27" t="s">
        <v>23</v>
      </c>
      <c r="G11" s="27">
        <v>12345678910</v>
      </c>
      <c r="H11" s="28">
        <v>43766</v>
      </c>
      <c r="I11" s="27" t="s">
        <v>39</v>
      </c>
      <c r="J11" s="40" t="str">
        <f t="shared" ref="J11:J17" si="4">IFERROR(IF(MOD(MID(I11,17,1),2),"男","女"),"-")</f>
        <v>男</v>
      </c>
      <c r="K11" s="41">
        <f ca="1" t="shared" ref="K11:K17" si="5">IFERROR(DATEDIF(--TEXT(MID(I11,7,8),"0000-00-00"),TODAY(),"Y"),"-")</f>
        <v>35</v>
      </c>
      <c r="L11" s="42">
        <f t="shared" ref="L11:L17" si="6">IF(I11&lt;&gt;"",TEXT((LEN(I11)=15)*19&amp;MID(I11,7,6+(LEN(I11)=18)*2),"#-00-00")+0,"-")</f>
        <v>32177</v>
      </c>
      <c r="M11" s="43" t="str">
        <f>IFERROR(LOOKUP(VALUE(LEFT(I11,2)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11" s="27" t="s">
        <v>25</v>
      </c>
      <c r="O11" s="27" t="s">
        <v>26</v>
      </c>
      <c r="P11" s="27" t="s">
        <v>27</v>
      </c>
      <c r="Q11" s="28">
        <v>43955</v>
      </c>
      <c r="R11" s="28">
        <v>45050</v>
      </c>
      <c r="S11" s="53">
        <f t="shared" si="3"/>
        <v>3</v>
      </c>
      <c r="T11" s="27"/>
    </row>
    <row r="12" s="5" customFormat="1" ht="24" customHeight="1" spans="1:20">
      <c r="A12" s="6"/>
      <c r="B12" s="27">
        <v>6</v>
      </c>
      <c r="C12" s="27" t="s">
        <v>20</v>
      </c>
      <c r="D12" s="27" t="s">
        <v>40</v>
      </c>
      <c r="E12" s="27" t="s">
        <v>41</v>
      </c>
      <c r="F12" s="27" t="s">
        <v>23</v>
      </c>
      <c r="G12" s="27">
        <v>12345678910</v>
      </c>
      <c r="H12" s="28">
        <v>43770</v>
      </c>
      <c r="I12" s="27" t="s">
        <v>42</v>
      </c>
      <c r="J12" s="40" t="str">
        <f t="shared" si="4"/>
        <v>女</v>
      </c>
      <c r="K12" s="41">
        <f ca="1" t="shared" si="5"/>
        <v>35</v>
      </c>
      <c r="L12" s="42">
        <f t="shared" si="6"/>
        <v>32206</v>
      </c>
      <c r="M12" s="43" t="str">
        <f>IFERROR(LOOKUP(VALUE(LEFT(I12,2)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12" s="27" t="s">
        <v>25</v>
      </c>
      <c r="O12" s="27" t="s">
        <v>26</v>
      </c>
      <c r="P12" s="27" t="s">
        <v>27</v>
      </c>
      <c r="Q12" s="28">
        <v>42986</v>
      </c>
      <c r="R12" s="28">
        <v>44082</v>
      </c>
      <c r="S12" s="53">
        <f t="shared" si="3"/>
        <v>3</v>
      </c>
      <c r="T12" s="27"/>
    </row>
    <row r="13" s="5" customFormat="1" ht="24" customHeight="1" spans="1:20">
      <c r="A13" s="6"/>
      <c r="B13" s="27">
        <v>7</v>
      </c>
      <c r="C13" s="27" t="s">
        <v>20</v>
      </c>
      <c r="D13" s="27" t="s">
        <v>43</v>
      </c>
      <c r="E13" s="27" t="s">
        <v>44</v>
      </c>
      <c r="F13" s="27" t="s">
        <v>23</v>
      </c>
      <c r="G13" s="27">
        <v>12345678910</v>
      </c>
      <c r="H13" s="28">
        <v>43792</v>
      </c>
      <c r="I13" s="27" t="s">
        <v>45</v>
      </c>
      <c r="J13" s="40" t="str">
        <f t="shared" si="4"/>
        <v>男</v>
      </c>
      <c r="K13" s="41">
        <f ca="1" t="shared" si="5"/>
        <v>35</v>
      </c>
      <c r="L13" s="42">
        <f t="shared" si="6"/>
        <v>32206</v>
      </c>
      <c r="M13" s="43" t="str">
        <f>IFERROR(LOOKUP(VALUE(LEFT(I13,2)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13" s="27" t="s">
        <v>25</v>
      </c>
      <c r="O13" s="27" t="s">
        <v>26</v>
      </c>
      <c r="P13" s="27" t="s">
        <v>27</v>
      </c>
      <c r="Q13" s="28">
        <v>42996</v>
      </c>
      <c r="R13" s="28">
        <v>44092</v>
      </c>
      <c r="S13" s="53">
        <f t="shared" si="3"/>
        <v>3</v>
      </c>
      <c r="T13" s="27"/>
    </row>
    <row r="14" s="5" customFormat="1" ht="24" customHeight="1" spans="1:20">
      <c r="A14" s="6"/>
      <c r="B14" s="27">
        <v>8</v>
      </c>
      <c r="C14" s="27" t="s">
        <v>20</v>
      </c>
      <c r="D14" s="27" t="s">
        <v>46</v>
      </c>
      <c r="E14" s="27" t="s">
        <v>47</v>
      </c>
      <c r="F14" s="27" t="s">
        <v>23</v>
      </c>
      <c r="G14" s="27">
        <v>12345678910</v>
      </c>
      <c r="H14" s="28">
        <v>43771</v>
      </c>
      <c r="I14" s="27" t="s">
        <v>48</v>
      </c>
      <c r="J14" s="40" t="str">
        <f t="shared" si="4"/>
        <v>女</v>
      </c>
      <c r="K14" s="41">
        <f ca="1" t="shared" si="5"/>
        <v>35</v>
      </c>
      <c r="L14" s="42">
        <f t="shared" si="6"/>
        <v>32267</v>
      </c>
      <c r="M14" s="43" t="str">
        <f>IFERROR(LOOKUP(VALUE(LEFT(I14,2)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14" s="27" t="s">
        <v>25</v>
      </c>
      <c r="O14" s="27" t="s">
        <v>26</v>
      </c>
      <c r="P14" s="27" t="s">
        <v>27</v>
      </c>
      <c r="Q14" s="28">
        <v>42959</v>
      </c>
      <c r="R14" s="28">
        <v>44055</v>
      </c>
      <c r="S14" s="53">
        <f t="shared" si="3"/>
        <v>3</v>
      </c>
      <c r="T14" s="27"/>
    </row>
    <row r="15" s="5" customFormat="1" ht="24" customHeight="1" spans="1:20">
      <c r="A15" s="6"/>
      <c r="B15" s="27">
        <v>9</v>
      </c>
      <c r="C15" s="27" t="s">
        <v>20</v>
      </c>
      <c r="D15" s="27" t="s">
        <v>49</v>
      </c>
      <c r="E15" s="27" t="s">
        <v>50</v>
      </c>
      <c r="F15" s="27" t="s">
        <v>23</v>
      </c>
      <c r="G15" s="27">
        <v>12345678910</v>
      </c>
      <c r="H15" s="28">
        <v>43766</v>
      </c>
      <c r="I15" s="27" t="s">
        <v>51</v>
      </c>
      <c r="J15" s="40" t="str">
        <f t="shared" si="4"/>
        <v>女</v>
      </c>
      <c r="K15" s="41">
        <f ca="1" t="shared" si="5"/>
        <v>35</v>
      </c>
      <c r="L15" s="42">
        <f t="shared" si="6"/>
        <v>32177</v>
      </c>
      <c r="M15" s="43" t="str">
        <f>IFERROR(LOOKUP(VALUE(LEFT(I15,2)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15" s="27" t="s">
        <v>25</v>
      </c>
      <c r="O15" s="27" t="s">
        <v>26</v>
      </c>
      <c r="P15" s="27" t="s">
        <v>27</v>
      </c>
      <c r="Q15" s="28">
        <v>43955</v>
      </c>
      <c r="R15" s="28">
        <v>45050</v>
      </c>
      <c r="S15" s="53">
        <f t="shared" si="3"/>
        <v>3</v>
      </c>
      <c r="T15" s="27"/>
    </row>
    <row r="16" s="5" customFormat="1" ht="24" customHeight="1" spans="1:20">
      <c r="A16" s="6"/>
      <c r="B16" s="27">
        <v>10</v>
      </c>
      <c r="C16" s="27" t="s">
        <v>20</v>
      </c>
      <c r="D16" s="27" t="s">
        <v>52</v>
      </c>
      <c r="E16" s="27" t="s">
        <v>53</v>
      </c>
      <c r="F16" s="27" t="s">
        <v>23</v>
      </c>
      <c r="G16" s="27">
        <v>12345678910</v>
      </c>
      <c r="H16" s="28">
        <v>43770</v>
      </c>
      <c r="I16" s="27" t="s">
        <v>54</v>
      </c>
      <c r="J16" s="40" t="str">
        <f t="shared" si="4"/>
        <v>男</v>
      </c>
      <c r="K16" s="41">
        <f ca="1" t="shared" si="5"/>
        <v>35</v>
      </c>
      <c r="L16" s="42">
        <f t="shared" si="6"/>
        <v>32206</v>
      </c>
      <c r="M16" s="43" t="str">
        <f>IFERROR(LOOKUP(VALUE(LEFT(I16,2)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16" s="27" t="s">
        <v>25</v>
      </c>
      <c r="O16" s="27" t="s">
        <v>26</v>
      </c>
      <c r="P16" s="27" t="s">
        <v>27</v>
      </c>
      <c r="Q16" s="28">
        <v>42986</v>
      </c>
      <c r="R16" s="28">
        <v>44082</v>
      </c>
      <c r="S16" s="53">
        <f t="shared" si="3"/>
        <v>3</v>
      </c>
      <c r="T16" s="27"/>
    </row>
    <row r="17" s="5" customFormat="1" ht="24" customHeight="1" spans="1:20">
      <c r="A17" s="6"/>
      <c r="B17" s="27">
        <v>11</v>
      </c>
      <c r="C17" s="27" t="s">
        <v>20</v>
      </c>
      <c r="D17" s="27" t="s">
        <v>55</v>
      </c>
      <c r="E17" s="27" t="s">
        <v>53</v>
      </c>
      <c r="F17" s="27" t="s">
        <v>23</v>
      </c>
      <c r="G17" s="27">
        <v>12345678910</v>
      </c>
      <c r="H17" s="28">
        <v>43770</v>
      </c>
      <c r="I17" s="27" t="s">
        <v>56</v>
      </c>
      <c r="J17" s="40" t="str">
        <f t="shared" si="4"/>
        <v>男</v>
      </c>
      <c r="K17" s="41">
        <f ca="1" t="shared" si="5"/>
        <v>34</v>
      </c>
      <c r="L17" s="42">
        <f t="shared" si="6"/>
        <v>32323</v>
      </c>
      <c r="M17" s="43" t="str">
        <f>IFERROR(LOOKUP(VALUE(LEFT(I17,2)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>安徽省</v>
      </c>
      <c r="N17" s="27" t="s">
        <v>25</v>
      </c>
      <c r="O17" s="27" t="s">
        <v>26</v>
      </c>
      <c r="P17" s="27" t="s">
        <v>27</v>
      </c>
      <c r="Q17" s="28">
        <v>42986</v>
      </c>
      <c r="R17" s="28">
        <v>44082</v>
      </c>
      <c r="S17" s="53">
        <f t="shared" si="3"/>
        <v>3</v>
      </c>
      <c r="T17" s="27"/>
    </row>
    <row r="18" s="5" customFormat="1" ht="24" customHeight="1" spans="1:20">
      <c r="A18" s="6"/>
      <c r="B18" s="29">
        <v>12</v>
      </c>
      <c r="C18" s="29"/>
      <c r="D18" s="29"/>
      <c r="E18" s="29"/>
      <c r="F18" s="29"/>
      <c r="G18" s="29"/>
      <c r="H18" s="30"/>
      <c r="I18" s="29"/>
      <c r="J18" s="44" t="str">
        <f t="shared" si="0"/>
        <v>-</v>
      </c>
      <c r="K18" s="45" t="str">
        <f ca="1" t="shared" si="1"/>
        <v>-</v>
      </c>
      <c r="L18" s="46" t="str">
        <f t="shared" si="2"/>
        <v>-</v>
      </c>
      <c r="M18" s="47" t="str">
        <f>IFERROR(LOOKUP(VALUE(LEFT(I18,2)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18" s="29"/>
      <c r="O18" s="29"/>
      <c r="P18" s="29"/>
      <c r="Q18" s="30"/>
      <c r="R18" s="30"/>
      <c r="S18" s="54">
        <f t="shared" si="3"/>
        <v>0</v>
      </c>
      <c r="T18" s="29"/>
    </row>
    <row r="19" s="5" customFormat="1" ht="24" customHeight="1" spans="1:20">
      <c r="A19" s="6"/>
      <c r="B19" s="29">
        <v>13</v>
      </c>
      <c r="C19" s="29"/>
      <c r="D19" s="29"/>
      <c r="E19" s="29"/>
      <c r="F19" s="29"/>
      <c r="G19" s="29"/>
      <c r="H19" s="30"/>
      <c r="I19" s="29"/>
      <c r="J19" s="44" t="str">
        <f t="shared" si="0"/>
        <v>-</v>
      </c>
      <c r="K19" s="45" t="str">
        <f ca="1" t="shared" si="1"/>
        <v>-</v>
      </c>
      <c r="L19" s="46" t="str">
        <f t="shared" si="2"/>
        <v>-</v>
      </c>
      <c r="M19" s="47" t="str">
        <f>IFERROR(LOOKUP(VALUE(LEFT(I19,2)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19" s="29"/>
      <c r="O19" s="29"/>
      <c r="P19" s="29"/>
      <c r="Q19" s="30"/>
      <c r="R19" s="30"/>
      <c r="S19" s="54">
        <f t="shared" si="3"/>
        <v>0</v>
      </c>
      <c r="T19" s="29"/>
    </row>
    <row r="20" s="5" customFormat="1" ht="24" customHeight="1" spans="1:20">
      <c r="A20" s="6"/>
      <c r="B20" s="29">
        <v>14</v>
      </c>
      <c r="C20" s="29"/>
      <c r="D20" s="29"/>
      <c r="E20" s="29"/>
      <c r="F20" s="29"/>
      <c r="G20" s="29"/>
      <c r="H20" s="30"/>
      <c r="I20" s="29"/>
      <c r="J20" s="44" t="str">
        <f t="shared" si="0"/>
        <v>-</v>
      </c>
      <c r="K20" s="45" t="str">
        <f ca="1" t="shared" si="1"/>
        <v>-</v>
      </c>
      <c r="L20" s="46" t="str">
        <f t="shared" si="2"/>
        <v>-</v>
      </c>
      <c r="M20" s="47" t="str">
        <f>IFERROR(LOOKUP(VALUE(LEFT(I20,2)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20" s="29"/>
      <c r="O20" s="29"/>
      <c r="P20" s="29"/>
      <c r="Q20" s="30"/>
      <c r="R20" s="30"/>
      <c r="S20" s="54">
        <f t="shared" si="3"/>
        <v>0</v>
      </c>
      <c r="T20" s="29"/>
    </row>
    <row r="21" s="5" customFormat="1" ht="24" customHeight="1" spans="1:20">
      <c r="A21" s="6"/>
      <c r="B21" s="29">
        <v>15</v>
      </c>
      <c r="C21" s="29"/>
      <c r="D21" s="29"/>
      <c r="E21" s="29"/>
      <c r="F21" s="29"/>
      <c r="G21" s="29"/>
      <c r="H21" s="30"/>
      <c r="I21" s="29"/>
      <c r="J21" s="44" t="str">
        <f t="shared" si="0"/>
        <v>-</v>
      </c>
      <c r="K21" s="45" t="str">
        <f ca="1" t="shared" si="1"/>
        <v>-</v>
      </c>
      <c r="L21" s="46" t="str">
        <f t="shared" si="2"/>
        <v>-</v>
      </c>
      <c r="M21" s="47" t="str">
        <f>IFERROR(LOOKUP(VALUE(LEFT(I21,2)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21" s="29"/>
      <c r="O21" s="29"/>
      <c r="P21" s="29"/>
      <c r="Q21" s="30"/>
      <c r="R21" s="30"/>
      <c r="S21" s="54">
        <f t="shared" si="3"/>
        <v>0</v>
      </c>
      <c r="T21" s="29"/>
    </row>
    <row r="22" s="5" customFormat="1" ht="24" customHeight="1" spans="1:20">
      <c r="A22" s="6"/>
      <c r="B22" s="29">
        <v>16</v>
      </c>
      <c r="C22" s="29"/>
      <c r="D22" s="29"/>
      <c r="E22" s="29"/>
      <c r="F22" s="29"/>
      <c r="G22" s="29"/>
      <c r="H22" s="30"/>
      <c r="I22" s="29"/>
      <c r="J22" s="44" t="str">
        <f t="shared" si="0"/>
        <v>-</v>
      </c>
      <c r="K22" s="45" t="str">
        <f ca="1" t="shared" si="1"/>
        <v>-</v>
      </c>
      <c r="L22" s="46" t="str">
        <f t="shared" si="2"/>
        <v>-</v>
      </c>
      <c r="M22" s="47" t="str">
        <f>IFERROR(LOOKUP(VALUE(LEFT(I22,2)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22" s="29"/>
      <c r="O22" s="29"/>
      <c r="P22" s="29"/>
      <c r="Q22" s="30"/>
      <c r="R22" s="30"/>
      <c r="S22" s="54">
        <f t="shared" si="3"/>
        <v>0</v>
      </c>
      <c r="T22" s="29"/>
    </row>
    <row r="23" s="5" customFormat="1" ht="24" customHeight="1" spans="1:20">
      <c r="A23" s="6"/>
      <c r="B23" s="29">
        <v>17</v>
      </c>
      <c r="C23" s="29"/>
      <c r="D23" s="29"/>
      <c r="E23" s="29"/>
      <c r="F23" s="29"/>
      <c r="G23" s="29"/>
      <c r="H23" s="30"/>
      <c r="I23" s="29"/>
      <c r="J23" s="44" t="str">
        <f t="shared" si="0"/>
        <v>-</v>
      </c>
      <c r="K23" s="45" t="str">
        <f ca="1" t="shared" si="1"/>
        <v>-</v>
      </c>
      <c r="L23" s="46" t="str">
        <f t="shared" si="2"/>
        <v>-</v>
      </c>
      <c r="M23" s="47" t="str">
        <f>IFERROR(LOOKUP(VALUE(LEFT(I23,2)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23" s="29"/>
      <c r="O23" s="29"/>
      <c r="P23" s="29"/>
      <c r="Q23" s="30"/>
      <c r="R23" s="30"/>
      <c r="S23" s="54">
        <f t="shared" si="3"/>
        <v>0</v>
      </c>
      <c r="T23" s="29"/>
    </row>
    <row r="24" s="5" customFormat="1" ht="24" customHeight="1" spans="1:20">
      <c r="A24" s="6"/>
      <c r="B24" s="29">
        <v>18</v>
      </c>
      <c r="C24" s="29"/>
      <c r="D24" s="29"/>
      <c r="E24" s="29"/>
      <c r="F24" s="29"/>
      <c r="G24" s="29"/>
      <c r="H24" s="30"/>
      <c r="I24" s="29"/>
      <c r="J24" s="44" t="str">
        <f t="shared" si="0"/>
        <v>-</v>
      </c>
      <c r="K24" s="45" t="str">
        <f ca="1" t="shared" si="1"/>
        <v>-</v>
      </c>
      <c r="L24" s="46" t="str">
        <f t="shared" si="2"/>
        <v>-</v>
      </c>
      <c r="M24" s="47" t="str">
        <f>IFERROR(LOOKUP(VALUE(LEFT(I24,2)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24" s="29"/>
      <c r="O24" s="29"/>
      <c r="P24" s="29"/>
      <c r="Q24" s="30"/>
      <c r="R24" s="30"/>
      <c r="S24" s="54">
        <f t="shared" si="3"/>
        <v>0</v>
      </c>
      <c r="T24" s="29"/>
    </row>
    <row r="25" s="5" customFormat="1" ht="24" customHeight="1" spans="1:20">
      <c r="A25" s="6"/>
      <c r="B25" s="29">
        <v>19</v>
      </c>
      <c r="C25" s="29"/>
      <c r="D25" s="29"/>
      <c r="E25" s="29"/>
      <c r="F25" s="29"/>
      <c r="G25" s="29"/>
      <c r="H25" s="30"/>
      <c r="I25" s="29"/>
      <c r="J25" s="44" t="str">
        <f t="shared" si="0"/>
        <v>-</v>
      </c>
      <c r="K25" s="45" t="str">
        <f ca="1" t="shared" si="1"/>
        <v>-</v>
      </c>
      <c r="L25" s="46" t="str">
        <f t="shared" si="2"/>
        <v>-</v>
      </c>
      <c r="M25" s="47" t="str">
        <f>IFERROR(LOOKUP(VALUE(LEFT(I25,2)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25" s="29"/>
      <c r="O25" s="29"/>
      <c r="P25" s="29"/>
      <c r="Q25" s="30"/>
      <c r="R25" s="30"/>
      <c r="S25" s="54">
        <f t="shared" si="3"/>
        <v>0</v>
      </c>
      <c r="T25" s="29"/>
    </row>
    <row r="26" s="5" customFormat="1" ht="24" customHeight="1" spans="1:20">
      <c r="A26" s="6"/>
      <c r="B26" s="29">
        <v>20</v>
      </c>
      <c r="C26" s="29"/>
      <c r="D26" s="29"/>
      <c r="E26" s="29"/>
      <c r="F26" s="29"/>
      <c r="G26" s="29"/>
      <c r="H26" s="30"/>
      <c r="I26" s="29"/>
      <c r="J26" s="44" t="str">
        <f t="shared" si="0"/>
        <v>-</v>
      </c>
      <c r="K26" s="45" t="str">
        <f ca="1" t="shared" si="1"/>
        <v>-</v>
      </c>
      <c r="L26" s="46" t="str">
        <f t="shared" si="2"/>
        <v>-</v>
      </c>
      <c r="M26" s="47" t="str">
        <f>IFERROR(LOOKUP(VALUE(LEFT(I26,2)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26" s="29"/>
      <c r="O26" s="29"/>
      <c r="P26" s="29"/>
      <c r="Q26" s="30"/>
      <c r="R26" s="30"/>
      <c r="S26" s="54">
        <f t="shared" si="3"/>
        <v>0</v>
      </c>
      <c r="T26" s="29"/>
    </row>
    <row r="27" s="5" customFormat="1" ht="24" customHeight="1" spans="1:20">
      <c r="A27" s="6"/>
      <c r="B27" s="29">
        <v>21</v>
      </c>
      <c r="C27" s="29"/>
      <c r="D27" s="29"/>
      <c r="E27" s="29"/>
      <c r="F27" s="29"/>
      <c r="G27" s="29"/>
      <c r="H27" s="30"/>
      <c r="I27" s="29"/>
      <c r="J27" s="44" t="str">
        <f t="shared" si="0"/>
        <v>-</v>
      </c>
      <c r="K27" s="45" t="str">
        <f ca="1" t="shared" si="1"/>
        <v>-</v>
      </c>
      <c r="L27" s="46" t="str">
        <f t="shared" si="2"/>
        <v>-</v>
      </c>
      <c r="M27" s="47" t="str">
        <f>IFERROR(LOOKUP(VALUE(LEFT(I27,2)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27" s="29"/>
      <c r="O27" s="29"/>
      <c r="P27" s="29"/>
      <c r="Q27" s="30"/>
      <c r="R27" s="30"/>
      <c r="S27" s="54">
        <f t="shared" si="3"/>
        <v>0</v>
      </c>
      <c r="T27" s="29"/>
    </row>
    <row r="28" s="5" customFormat="1" ht="24" customHeight="1" spans="1:20">
      <c r="A28" s="6"/>
      <c r="B28" s="29">
        <v>22</v>
      </c>
      <c r="C28" s="29"/>
      <c r="D28" s="29"/>
      <c r="E28" s="29"/>
      <c r="F28" s="29"/>
      <c r="G28" s="29"/>
      <c r="H28" s="30"/>
      <c r="I28" s="29"/>
      <c r="J28" s="44" t="str">
        <f t="shared" si="0"/>
        <v>-</v>
      </c>
      <c r="K28" s="45" t="str">
        <f ca="1" t="shared" si="1"/>
        <v>-</v>
      </c>
      <c r="L28" s="46" t="str">
        <f t="shared" si="2"/>
        <v>-</v>
      </c>
      <c r="M28" s="47" t="str">
        <f>IFERROR(LOOKUP(VALUE(LEFT(I28,2)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28" s="29"/>
      <c r="O28" s="29"/>
      <c r="P28" s="29"/>
      <c r="Q28" s="30"/>
      <c r="R28" s="30"/>
      <c r="S28" s="54">
        <f t="shared" si="3"/>
        <v>0</v>
      </c>
      <c r="T28" s="29"/>
    </row>
    <row r="29" s="5" customFormat="1" ht="24" customHeight="1" spans="1:20">
      <c r="A29" s="6"/>
      <c r="B29" s="29">
        <v>23</v>
      </c>
      <c r="C29" s="29"/>
      <c r="D29" s="29"/>
      <c r="E29" s="29"/>
      <c r="F29" s="29"/>
      <c r="G29" s="29"/>
      <c r="H29" s="30"/>
      <c r="I29" s="29"/>
      <c r="J29" s="44" t="str">
        <f t="shared" si="0"/>
        <v>-</v>
      </c>
      <c r="K29" s="45" t="str">
        <f ca="1" t="shared" si="1"/>
        <v>-</v>
      </c>
      <c r="L29" s="46" t="str">
        <f t="shared" si="2"/>
        <v>-</v>
      </c>
      <c r="M29" s="47" t="str">
        <f>IFERROR(LOOKUP(VALUE(LEFT(I29,2)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29" s="29"/>
      <c r="O29" s="29"/>
      <c r="P29" s="29"/>
      <c r="Q29" s="30"/>
      <c r="R29" s="30"/>
      <c r="S29" s="54">
        <f t="shared" si="3"/>
        <v>0</v>
      </c>
      <c r="T29" s="29"/>
    </row>
    <row r="30" s="5" customFormat="1" ht="24" customHeight="1" spans="1:20">
      <c r="A30" s="6"/>
      <c r="B30" s="29">
        <v>24</v>
      </c>
      <c r="C30" s="29"/>
      <c r="D30" s="29"/>
      <c r="E30" s="29"/>
      <c r="F30" s="29"/>
      <c r="G30" s="29"/>
      <c r="H30" s="30"/>
      <c r="I30" s="29"/>
      <c r="J30" s="44" t="str">
        <f t="shared" si="0"/>
        <v>-</v>
      </c>
      <c r="K30" s="45" t="str">
        <f ca="1" t="shared" si="1"/>
        <v>-</v>
      </c>
      <c r="L30" s="46" t="str">
        <f t="shared" si="2"/>
        <v>-</v>
      </c>
      <c r="M30" s="47" t="str">
        <f>IFERROR(LOOKUP(VALUE(LEFT(I30,2)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30" s="29"/>
      <c r="O30" s="29"/>
      <c r="P30" s="29"/>
      <c r="Q30" s="30"/>
      <c r="R30" s="30"/>
      <c r="S30" s="54">
        <f t="shared" si="3"/>
        <v>0</v>
      </c>
      <c r="T30" s="29"/>
    </row>
    <row r="31" s="5" customFormat="1" ht="24" customHeight="1" spans="1:20">
      <c r="A31" s="6"/>
      <c r="B31" s="29">
        <v>25</v>
      </c>
      <c r="C31" s="29"/>
      <c r="D31" s="29"/>
      <c r="E31" s="29"/>
      <c r="F31" s="29"/>
      <c r="G31" s="29"/>
      <c r="H31" s="30"/>
      <c r="I31" s="29"/>
      <c r="J31" s="44" t="str">
        <f t="shared" si="0"/>
        <v>-</v>
      </c>
      <c r="K31" s="45" t="str">
        <f ca="1" t="shared" si="1"/>
        <v>-</v>
      </c>
      <c r="L31" s="46" t="str">
        <f t="shared" si="2"/>
        <v>-</v>
      </c>
      <c r="M31" s="47" t="str">
        <f>IFERROR(LOOKUP(VALUE(LEFT(I31,2)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31" s="29"/>
      <c r="O31" s="29"/>
      <c r="P31" s="29"/>
      <c r="Q31" s="30"/>
      <c r="R31" s="30"/>
      <c r="S31" s="54">
        <f t="shared" si="3"/>
        <v>0</v>
      </c>
      <c r="T31" s="29"/>
    </row>
    <row r="32" s="5" customFormat="1" ht="24" customHeight="1" spans="1:20">
      <c r="A32" s="6"/>
      <c r="B32" s="29">
        <v>26</v>
      </c>
      <c r="C32" s="29"/>
      <c r="D32" s="29"/>
      <c r="E32" s="29"/>
      <c r="F32" s="29"/>
      <c r="G32" s="29"/>
      <c r="H32" s="30"/>
      <c r="I32" s="29"/>
      <c r="J32" s="44" t="str">
        <f t="shared" si="0"/>
        <v>-</v>
      </c>
      <c r="K32" s="45" t="str">
        <f ca="1" t="shared" si="1"/>
        <v>-</v>
      </c>
      <c r="L32" s="46" t="str">
        <f t="shared" si="2"/>
        <v>-</v>
      </c>
      <c r="M32" s="47" t="str">
        <f>IFERROR(LOOKUP(VALUE(LEFT(I32,2)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32" s="29"/>
      <c r="O32" s="29"/>
      <c r="P32" s="29"/>
      <c r="Q32" s="30"/>
      <c r="R32" s="30"/>
      <c r="S32" s="54">
        <f t="shared" si="3"/>
        <v>0</v>
      </c>
      <c r="T32" s="29"/>
    </row>
    <row r="33" s="5" customFormat="1" ht="24" customHeight="1" spans="1:20">
      <c r="A33" s="6"/>
      <c r="B33" s="29">
        <v>27</v>
      </c>
      <c r="C33" s="29"/>
      <c r="D33" s="29"/>
      <c r="E33" s="29"/>
      <c r="F33" s="29"/>
      <c r="G33" s="29"/>
      <c r="H33" s="30"/>
      <c r="I33" s="29"/>
      <c r="J33" s="44" t="str">
        <f t="shared" si="0"/>
        <v>-</v>
      </c>
      <c r="K33" s="45" t="str">
        <f ca="1" t="shared" si="1"/>
        <v>-</v>
      </c>
      <c r="L33" s="46" t="str">
        <f t="shared" si="2"/>
        <v>-</v>
      </c>
      <c r="M33" s="47" t="str">
        <f>IFERROR(LOOKUP(VALUE(LEFT(I33,2)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33" s="29"/>
      <c r="O33" s="29"/>
      <c r="P33" s="29"/>
      <c r="Q33" s="30"/>
      <c r="R33" s="30"/>
      <c r="S33" s="54">
        <f t="shared" si="3"/>
        <v>0</v>
      </c>
      <c r="T33" s="29"/>
    </row>
    <row r="34" s="5" customFormat="1" ht="24" customHeight="1" spans="1:20">
      <c r="A34" s="6"/>
      <c r="B34" s="29">
        <v>28</v>
      </c>
      <c r="C34" s="29"/>
      <c r="D34" s="29"/>
      <c r="E34" s="29"/>
      <c r="F34" s="29"/>
      <c r="G34" s="29"/>
      <c r="H34" s="30"/>
      <c r="I34" s="29"/>
      <c r="J34" s="44" t="str">
        <f t="shared" si="0"/>
        <v>-</v>
      </c>
      <c r="K34" s="45" t="str">
        <f ca="1" t="shared" si="1"/>
        <v>-</v>
      </c>
      <c r="L34" s="46" t="str">
        <f t="shared" si="2"/>
        <v>-</v>
      </c>
      <c r="M34" s="47" t="str">
        <f>IFERROR(LOOKUP(VALUE(LEFT(I34,2)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34" s="29"/>
      <c r="O34" s="29"/>
      <c r="P34" s="29"/>
      <c r="Q34" s="30"/>
      <c r="R34" s="30"/>
      <c r="S34" s="54">
        <f t="shared" si="3"/>
        <v>0</v>
      </c>
      <c r="T34" s="29"/>
    </row>
    <row r="35" s="5" customFormat="1" ht="24" customHeight="1" spans="1:20">
      <c r="A35" s="6"/>
      <c r="B35" s="29">
        <v>29</v>
      </c>
      <c r="C35" s="29"/>
      <c r="D35" s="29"/>
      <c r="E35" s="29"/>
      <c r="F35" s="29"/>
      <c r="G35" s="29"/>
      <c r="H35" s="30"/>
      <c r="I35" s="29"/>
      <c r="J35" s="44" t="str">
        <f t="shared" si="0"/>
        <v>-</v>
      </c>
      <c r="K35" s="45" t="str">
        <f ca="1" t="shared" si="1"/>
        <v>-</v>
      </c>
      <c r="L35" s="46" t="str">
        <f t="shared" si="2"/>
        <v>-</v>
      </c>
      <c r="M35" s="47" t="str">
        <f>IFERROR(LOOKUP(VALUE(LEFT(I35,2)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35" s="29"/>
      <c r="O35" s="29"/>
      <c r="P35" s="29"/>
      <c r="Q35" s="30"/>
      <c r="R35" s="30"/>
      <c r="S35" s="54">
        <f t="shared" si="3"/>
        <v>0</v>
      </c>
      <c r="T35" s="29"/>
    </row>
    <row r="36" s="5" customFormat="1" ht="24" customHeight="1" spans="1:20">
      <c r="A36" s="6"/>
      <c r="B36" s="29">
        <v>30</v>
      </c>
      <c r="C36" s="29"/>
      <c r="D36" s="29"/>
      <c r="E36" s="29"/>
      <c r="F36" s="29"/>
      <c r="G36" s="29"/>
      <c r="H36" s="30"/>
      <c r="I36" s="29"/>
      <c r="J36" s="44" t="str">
        <f t="shared" si="0"/>
        <v>-</v>
      </c>
      <c r="K36" s="45" t="str">
        <f ca="1" t="shared" si="1"/>
        <v>-</v>
      </c>
      <c r="L36" s="46" t="str">
        <f t="shared" si="2"/>
        <v>-</v>
      </c>
      <c r="M36" s="47" t="str">
        <f>IFERROR(LOOKUP(VALUE(LEFT(I36,2)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36" s="29"/>
      <c r="O36" s="29"/>
      <c r="P36" s="29"/>
      <c r="Q36" s="30"/>
      <c r="R36" s="30"/>
      <c r="S36" s="54">
        <f t="shared" si="3"/>
        <v>0</v>
      </c>
      <c r="T36" s="29"/>
    </row>
    <row r="37" s="5" customFormat="1" ht="24" customHeight="1" spans="1:20">
      <c r="A37" s="6"/>
      <c r="B37" s="29">
        <v>31</v>
      </c>
      <c r="C37" s="29"/>
      <c r="D37" s="29"/>
      <c r="E37" s="29"/>
      <c r="F37" s="29"/>
      <c r="G37" s="29"/>
      <c r="H37" s="29"/>
      <c r="I37" s="29"/>
      <c r="J37" s="44" t="str">
        <f t="shared" si="0"/>
        <v>-</v>
      </c>
      <c r="K37" s="45" t="str">
        <f ca="1" t="shared" si="1"/>
        <v>-</v>
      </c>
      <c r="L37" s="46" t="str">
        <f t="shared" si="2"/>
        <v>-</v>
      </c>
      <c r="M37" s="47" t="str">
        <f>IFERROR(LOOKUP(VALUE(LEFT(I37,2)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37" s="29"/>
      <c r="O37" s="29"/>
      <c r="P37" s="29"/>
      <c r="Q37" s="29"/>
      <c r="R37" s="29"/>
      <c r="S37" s="54">
        <f t="shared" si="3"/>
        <v>0</v>
      </c>
      <c r="T37" s="29"/>
    </row>
    <row r="38" s="5" customFormat="1" ht="24" customHeight="1" spans="1:20">
      <c r="A38" s="6"/>
      <c r="B38" s="29">
        <v>32</v>
      </c>
      <c r="C38" s="29"/>
      <c r="D38" s="29"/>
      <c r="E38" s="29"/>
      <c r="F38" s="29"/>
      <c r="G38" s="29"/>
      <c r="H38" s="29"/>
      <c r="I38" s="29"/>
      <c r="J38" s="44" t="str">
        <f t="shared" si="0"/>
        <v>-</v>
      </c>
      <c r="K38" s="45" t="str">
        <f ca="1" t="shared" si="1"/>
        <v>-</v>
      </c>
      <c r="L38" s="46" t="str">
        <f t="shared" si="2"/>
        <v>-</v>
      </c>
      <c r="M38" s="47" t="str">
        <f>IFERROR(LOOKUP(VALUE(LEFT(I38,2)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38" s="29"/>
      <c r="O38" s="29"/>
      <c r="P38" s="29"/>
      <c r="Q38" s="29"/>
      <c r="R38" s="29"/>
      <c r="S38" s="54">
        <f t="shared" si="3"/>
        <v>0</v>
      </c>
      <c r="T38" s="29"/>
    </row>
    <row r="39" ht="24" customHeight="1" spans="2:20">
      <c r="B39" s="29">
        <v>33</v>
      </c>
      <c r="C39" s="29"/>
      <c r="D39" s="29"/>
      <c r="E39" s="29"/>
      <c r="F39" s="29"/>
      <c r="G39" s="29"/>
      <c r="H39" s="29"/>
      <c r="I39" s="29"/>
      <c r="J39" s="44" t="str">
        <f t="shared" si="0"/>
        <v>-</v>
      </c>
      <c r="K39" s="45" t="str">
        <f ca="1" t="shared" si="1"/>
        <v>-</v>
      </c>
      <c r="L39" s="46" t="str">
        <f t="shared" si="2"/>
        <v>-</v>
      </c>
      <c r="M39" s="47" t="str">
        <f>IFERROR(LOOKUP(VALUE(LEFT(I39,2)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39" s="29"/>
      <c r="O39" s="29"/>
      <c r="P39" s="29"/>
      <c r="Q39" s="29"/>
      <c r="R39" s="29"/>
      <c r="S39" s="54">
        <f t="shared" si="3"/>
        <v>0</v>
      </c>
      <c r="T39" s="29"/>
    </row>
    <row r="40" ht="24" customHeight="1" spans="2:20">
      <c r="B40" s="29">
        <v>34</v>
      </c>
      <c r="C40" s="29"/>
      <c r="D40" s="29"/>
      <c r="E40" s="29"/>
      <c r="F40" s="29"/>
      <c r="G40" s="29"/>
      <c r="H40" s="29"/>
      <c r="I40" s="29"/>
      <c r="J40" s="44" t="str">
        <f t="shared" ref="J40:J76" si="7">IFERROR(IF(MOD(MID(I40,17,1),2),"男","女"),"-")</f>
        <v>-</v>
      </c>
      <c r="K40" s="45" t="str">
        <f ca="1" t="shared" ref="K40:K76" si="8">IFERROR(DATEDIF(--TEXT(MID(I40,7,8),"0000-00-00"),TODAY(),"Y"),"-")</f>
        <v>-</v>
      </c>
      <c r="L40" s="46" t="str">
        <f t="shared" ref="L40:L76" si="9">IF(I40&lt;&gt;"",TEXT((LEN(I40)=15)*19&amp;MID(I40,7,6+(LEN(I40)=18)*2),"#-00-00")+0,"-")</f>
        <v>-</v>
      </c>
      <c r="M40" s="47" t="str">
        <f>IFERROR(LOOKUP(VALUE(LEFT(I40,2)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40" s="29"/>
      <c r="O40" s="29"/>
      <c r="P40" s="29"/>
      <c r="Q40" s="29"/>
      <c r="R40" s="29"/>
      <c r="S40" s="54">
        <f t="shared" ref="S40:S76" si="10">DATEDIF(Q40,R40,"Y")</f>
        <v>0</v>
      </c>
      <c r="T40" s="29"/>
    </row>
    <row r="41" ht="24" customHeight="1" spans="2:20">
      <c r="B41" s="29">
        <v>35</v>
      </c>
      <c r="C41" s="29"/>
      <c r="D41" s="29"/>
      <c r="E41" s="29"/>
      <c r="F41" s="29"/>
      <c r="G41" s="29"/>
      <c r="H41" s="29"/>
      <c r="I41" s="29"/>
      <c r="J41" s="44" t="str">
        <f t="shared" si="7"/>
        <v>-</v>
      </c>
      <c r="K41" s="45" t="str">
        <f ca="1" t="shared" si="8"/>
        <v>-</v>
      </c>
      <c r="L41" s="46" t="str">
        <f t="shared" si="9"/>
        <v>-</v>
      </c>
      <c r="M41" s="47" t="str">
        <f>IFERROR(LOOKUP(VALUE(LEFT(I41,2)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41" s="29"/>
      <c r="O41" s="29"/>
      <c r="P41" s="29"/>
      <c r="Q41" s="29"/>
      <c r="R41" s="29"/>
      <c r="S41" s="54">
        <f t="shared" si="10"/>
        <v>0</v>
      </c>
      <c r="T41" s="29"/>
    </row>
    <row r="42" ht="24" customHeight="1" spans="2:20">
      <c r="B42" s="29">
        <v>36</v>
      </c>
      <c r="C42" s="29"/>
      <c r="D42" s="29"/>
      <c r="E42" s="29"/>
      <c r="F42" s="29"/>
      <c r="G42" s="29"/>
      <c r="H42" s="29"/>
      <c r="I42" s="29"/>
      <c r="J42" s="44" t="str">
        <f t="shared" si="7"/>
        <v>-</v>
      </c>
      <c r="K42" s="45" t="str">
        <f ca="1" t="shared" si="8"/>
        <v>-</v>
      </c>
      <c r="L42" s="46" t="str">
        <f t="shared" si="9"/>
        <v>-</v>
      </c>
      <c r="M42" s="47" t="str">
        <f>IFERROR(LOOKUP(VALUE(LEFT(I42,2)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42" s="29"/>
      <c r="O42" s="29"/>
      <c r="P42" s="29"/>
      <c r="Q42" s="29"/>
      <c r="R42" s="29"/>
      <c r="S42" s="54">
        <f t="shared" si="10"/>
        <v>0</v>
      </c>
      <c r="T42" s="29"/>
    </row>
    <row r="43" ht="24" customHeight="1" spans="2:20">
      <c r="B43" s="29">
        <v>37</v>
      </c>
      <c r="C43" s="29"/>
      <c r="D43" s="29"/>
      <c r="E43" s="29"/>
      <c r="F43" s="29"/>
      <c r="G43" s="29"/>
      <c r="H43" s="29"/>
      <c r="I43" s="29"/>
      <c r="J43" s="44" t="str">
        <f t="shared" si="7"/>
        <v>-</v>
      </c>
      <c r="K43" s="45" t="str">
        <f ca="1" t="shared" si="8"/>
        <v>-</v>
      </c>
      <c r="L43" s="46" t="str">
        <f t="shared" si="9"/>
        <v>-</v>
      </c>
      <c r="M43" s="47" t="str">
        <f>IFERROR(LOOKUP(VALUE(LEFT(I43,2)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43" s="29"/>
      <c r="O43" s="29"/>
      <c r="P43" s="29"/>
      <c r="Q43" s="29"/>
      <c r="R43" s="29"/>
      <c r="S43" s="54">
        <f t="shared" si="10"/>
        <v>0</v>
      </c>
      <c r="T43" s="29"/>
    </row>
    <row r="44" ht="24" customHeight="1" spans="2:20">
      <c r="B44" s="29">
        <v>38</v>
      </c>
      <c r="C44" s="29"/>
      <c r="D44" s="29"/>
      <c r="E44" s="29"/>
      <c r="F44" s="29"/>
      <c r="G44" s="29"/>
      <c r="H44" s="29"/>
      <c r="I44" s="29"/>
      <c r="J44" s="44" t="str">
        <f t="shared" si="7"/>
        <v>-</v>
      </c>
      <c r="K44" s="45" t="str">
        <f ca="1" t="shared" si="8"/>
        <v>-</v>
      </c>
      <c r="L44" s="46" t="str">
        <f t="shared" si="9"/>
        <v>-</v>
      </c>
      <c r="M44" s="47" t="str">
        <f>IFERROR(LOOKUP(VALUE(LEFT(I44,2)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44" s="29"/>
      <c r="O44" s="29"/>
      <c r="P44" s="29"/>
      <c r="Q44" s="29"/>
      <c r="R44" s="29"/>
      <c r="S44" s="54">
        <f t="shared" si="10"/>
        <v>0</v>
      </c>
      <c r="T44" s="29"/>
    </row>
    <row r="45" ht="24" customHeight="1" spans="2:20">
      <c r="B45" s="29">
        <v>39</v>
      </c>
      <c r="C45" s="29"/>
      <c r="D45" s="29"/>
      <c r="E45" s="29"/>
      <c r="F45" s="29"/>
      <c r="G45" s="29"/>
      <c r="H45" s="29"/>
      <c r="I45" s="29"/>
      <c r="J45" s="44" t="str">
        <f t="shared" si="7"/>
        <v>-</v>
      </c>
      <c r="K45" s="45" t="str">
        <f ca="1" t="shared" si="8"/>
        <v>-</v>
      </c>
      <c r="L45" s="46" t="str">
        <f t="shared" si="9"/>
        <v>-</v>
      </c>
      <c r="M45" s="47" t="str">
        <f>IFERROR(LOOKUP(VALUE(LEFT(I45,2)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45" s="29"/>
      <c r="O45" s="29"/>
      <c r="P45" s="29"/>
      <c r="Q45" s="29"/>
      <c r="R45" s="29"/>
      <c r="S45" s="54">
        <f t="shared" si="10"/>
        <v>0</v>
      </c>
      <c r="T45" s="29"/>
    </row>
    <row r="46" ht="24" customHeight="1" spans="2:20">
      <c r="B46" s="29">
        <v>40</v>
      </c>
      <c r="C46" s="29"/>
      <c r="D46" s="29"/>
      <c r="E46" s="29"/>
      <c r="F46" s="29"/>
      <c r="G46" s="29"/>
      <c r="H46" s="29"/>
      <c r="I46" s="29"/>
      <c r="J46" s="44" t="str">
        <f t="shared" si="7"/>
        <v>-</v>
      </c>
      <c r="K46" s="45" t="str">
        <f ca="1" t="shared" si="8"/>
        <v>-</v>
      </c>
      <c r="L46" s="46" t="str">
        <f t="shared" si="9"/>
        <v>-</v>
      </c>
      <c r="M46" s="47" t="str">
        <f>IFERROR(LOOKUP(VALUE(LEFT(I46,2)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46" s="29"/>
      <c r="O46" s="29"/>
      <c r="P46" s="29"/>
      <c r="Q46" s="29"/>
      <c r="R46" s="29"/>
      <c r="S46" s="54">
        <f t="shared" si="10"/>
        <v>0</v>
      </c>
      <c r="T46" s="29"/>
    </row>
    <row r="47" ht="24" customHeight="1" spans="2:20">
      <c r="B47" s="29">
        <v>41</v>
      </c>
      <c r="C47" s="29"/>
      <c r="D47" s="29"/>
      <c r="E47" s="29"/>
      <c r="F47" s="29"/>
      <c r="G47" s="29"/>
      <c r="H47" s="29"/>
      <c r="I47" s="29"/>
      <c r="J47" s="44" t="str">
        <f t="shared" si="7"/>
        <v>-</v>
      </c>
      <c r="K47" s="45" t="str">
        <f ca="1" t="shared" si="8"/>
        <v>-</v>
      </c>
      <c r="L47" s="46" t="str">
        <f t="shared" si="9"/>
        <v>-</v>
      </c>
      <c r="M47" s="47" t="str">
        <f>IFERROR(LOOKUP(VALUE(LEFT(I47,2)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47" s="29"/>
      <c r="O47" s="29"/>
      <c r="P47" s="29"/>
      <c r="Q47" s="29"/>
      <c r="R47" s="29"/>
      <c r="S47" s="54">
        <f t="shared" si="10"/>
        <v>0</v>
      </c>
      <c r="T47" s="29"/>
    </row>
    <row r="48" ht="24" customHeight="1" spans="2:20">
      <c r="B48" s="29">
        <v>42</v>
      </c>
      <c r="C48" s="29"/>
      <c r="D48" s="29"/>
      <c r="E48" s="29"/>
      <c r="F48" s="29"/>
      <c r="G48" s="29"/>
      <c r="H48" s="29"/>
      <c r="I48" s="29"/>
      <c r="J48" s="44" t="str">
        <f t="shared" si="7"/>
        <v>-</v>
      </c>
      <c r="K48" s="45" t="str">
        <f ca="1" t="shared" si="8"/>
        <v>-</v>
      </c>
      <c r="L48" s="46" t="str">
        <f t="shared" si="9"/>
        <v>-</v>
      </c>
      <c r="M48" s="47" t="str">
        <f>IFERROR(LOOKUP(VALUE(LEFT(I48,2)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48" s="29"/>
      <c r="O48" s="29"/>
      <c r="P48" s="29"/>
      <c r="Q48" s="29"/>
      <c r="R48" s="29"/>
      <c r="S48" s="54">
        <f t="shared" si="10"/>
        <v>0</v>
      </c>
      <c r="T48" s="29"/>
    </row>
    <row r="49" ht="24" customHeight="1" spans="2:20">
      <c r="B49" s="29">
        <v>43</v>
      </c>
      <c r="C49" s="29"/>
      <c r="D49" s="29"/>
      <c r="E49" s="29"/>
      <c r="F49" s="29"/>
      <c r="G49" s="29"/>
      <c r="H49" s="29"/>
      <c r="I49" s="29"/>
      <c r="J49" s="44" t="str">
        <f t="shared" si="7"/>
        <v>-</v>
      </c>
      <c r="K49" s="45" t="str">
        <f ca="1" t="shared" si="8"/>
        <v>-</v>
      </c>
      <c r="L49" s="46" t="str">
        <f t="shared" si="9"/>
        <v>-</v>
      </c>
      <c r="M49" s="47" t="str">
        <f>IFERROR(LOOKUP(VALUE(LEFT(I49,2)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49" s="29"/>
      <c r="O49" s="29"/>
      <c r="P49" s="29"/>
      <c r="Q49" s="29"/>
      <c r="R49" s="29"/>
      <c r="S49" s="54">
        <f t="shared" si="10"/>
        <v>0</v>
      </c>
      <c r="T49" s="29"/>
    </row>
    <row r="50" ht="24" customHeight="1" spans="2:20">
      <c r="B50" s="29">
        <v>44</v>
      </c>
      <c r="C50" s="29"/>
      <c r="D50" s="29"/>
      <c r="E50" s="29"/>
      <c r="F50" s="29"/>
      <c r="G50" s="29"/>
      <c r="H50" s="29"/>
      <c r="I50" s="29"/>
      <c r="J50" s="44" t="str">
        <f t="shared" si="7"/>
        <v>-</v>
      </c>
      <c r="K50" s="45" t="str">
        <f ca="1" t="shared" si="8"/>
        <v>-</v>
      </c>
      <c r="L50" s="46" t="str">
        <f t="shared" si="9"/>
        <v>-</v>
      </c>
      <c r="M50" s="47" t="str">
        <f>IFERROR(LOOKUP(VALUE(LEFT(I50,2)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50" s="29"/>
      <c r="O50" s="29"/>
      <c r="P50" s="29"/>
      <c r="Q50" s="29"/>
      <c r="R50" s="29"/>
      <c r="S50" s="54">
        <f t="shared" si="10"/>
        <v>0</v>
      </c>
      <c r="T50" s="29"/>
    </row>
    <row r="51" ht="24" customHeight="1" spans="2:20">
      <c r="B51" s="29">
        <v>45</v>
      </c>
      <c r="C51" s="29"/>
      <c r="D51" s="29"/>
      <c r="E51" s="29"/>
      <c r="F51" s="29"/>
      <c r="G51" s="29"/>
      <c r="H51" s="29"/>
      <c r="I51" s="29"/>
      <c r="J51" s="44" t="str">
        <f t="shared" si="7"/>
        <v>-</v>
      </c>
      <c r="K51" s="45" t="str">
        <f ca="1" t="shared" si="8"/>
        <v>-</v>
      </c>
      <c r="L51" s="46" t="str">
        <f t="shared" si="9"/>
        <v>-</v>
      </c>
      <c r="M51" s="47" t="str">
        <f>IFERROR(LOOKUP(VALUE(LEFT(I51,2)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51" s="29"/>
      <c r="O51" s="29"/>
      <c r="P51" s="29"/>
      <c r="Q51" s="29"/>
      <c r="R51" s="29"/>
      <c r="S51" s="54">
        <f t="shared" si="10"/>
        <v>0</v>
      </c>
      <c r="T51" s="29"/>
    </row>
    <row r="52" ht="24" customHeight="1" spans="2:20">
      <c r="B52" s="29">
        <v>46</v>
      </c>
      <c r="C52" s="29"/>
      <c r="D52" s="29"/>
      <c r="E52" s="29"/>
      <c r="F52" s="29"/>
      <c r="G52" s="29"/>
      <c r="H52" s="29"/>
      <c r="I52" s="29"/>
      <c r="J52" s="44" t="str">
        <f t="shared" si="7"/>
        <v>-</v>
      </c>
      <c r="K52" s="45" t="str">
        <f ca="1" t="shared" si="8"/>
        <v>-</v>
      </c>
      <c r="L52" s="46" t="str">
        <f t="shared" si="9"/>
        <v>-</v>
      </c>
      <c r="M52" s="47" t="str">
        <f>IFERROR(LOOKUP(VALUE(LEFT(I52,2)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52" s="29"/>
      <c r="O52" s="29"/>
      <c r="P52" s="29"/>
      <c r="Q52" s="29"/>
      <c r="R52" s="29"/>
      <c r="S52" s="54">
        <f t="shared" si="10"/>
        <v>0</v>
      </c>
      <c r="T52" s="29"/>
    </row>
    <row r="53" ht="24" customHeight="1" spans="2:20">
      <c r="B53" s="29">
        <v>47</v>
      </c>
      <c r="C53" s="29"/>
      <c r="D53" s="29"/>
      <c r="E53" s="29"/>
      <c r="F53" s="29"/>
      <c r="G53" s="29"/>
      <c r="H53" s="29"/>
      <c r="I53" s="29"/>
      <c r="J53" s="44" t="str">
        <f t="shared" si="7"/>
        <v>-</v>
      </c>
      <c r="K53" s="45" t="str">
        <f ca="1" t="shared" si="8"/>
        <v>-</v>
      </c>
      <c r="L53" s="46" t="str">
        <f t="shared" si="9"/>
        <v>-</v>
      </c>
      <c r="M53" s="47" t="str">
        <f>IFERROR(LOOKUP(VALUE(LEFT(I53,2)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53" s="29"/>
      <c r="O53" s="29"/>
      <c r="P53" s="29"/>
      <c r="Q53" s="29"/>
      <c r="R53" s="29"/>
      <c r="S53" s="54">
        <f t="shared" si="10"/>
        <v>0</v>
      </c>
      <c r="T53" s="29"/>
    </row>
    <row r="54" ht="24" customHeight="1" spans="2:20">
      <c r="B54" s="29">
        <v>48</v>
      </c>
      <c r="C54" s="29"/>
      <c r="D54" s="29"/>
      <c r="E54" s="29"/>
      <c r="F54" s="29"/>
      <c r="G54" s="29"/>
      <c r="H54" s="29"/>
      <c r="I54" s="29"/>
      <c r="J54" s="44" t="str">
        <f t="shared" si="7"/>
        <v>-</v>
      </c>
      <c r="K54" s="45" t="str">
        <f ca="1" t="shared" si="8"/>
        <v>-</v>
      </c>
      <c r="L54" s="46" t="str">
        <f t="shared" si="9"/>
        <v>-</v>
      </c>
      <c r="M54" s="47" t="str">
        <f>IFERROR(LOOKUP(VALUE(LEFT(I54,2)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54" s="29"/>
      <c r="O54" s="29"/>
      <c r="P54" s="29"/>
      <c r="Q54" s="29"/>
      <c r="R54" s="29"/>
      <c r="S54" s="54">
        <f t="shared" si="10"/>
        <v>0</v>
      </c>
      <c r="T54" s="29"/>
    </row>
    <row r="55" ht="24" customHeight="1" spans="2:20">
      <c r="B55" s="29">
        <v>49</v>
      </c>
      <c r="C55" s="29"/>
      <c r="D55" s="29"/>
      <c r="E55" s="29"/>
      <c r="F55" s="29"/>
      <c r="G55" s="29"/>
      <c r="H55" s="29"/>
      <c r="I55" s="29"/>
      <c r="J55" s="44" t="str">
        <f t="shared" si="7"/>
        <v>-</v>
      </c>
      <c r="K55" s="45" t="str">
        <f ca="1" t="shared" si="8"/>
        <v>-</v>
      </c>
      <c r="L55" s="46" t="str">
        <f t="shared" si="9"/>
        <v>-</v>
      </c>
      <c r="M55" s="47" t="str">
        <f>IFERROR(LOOKUP(VALUE(LEFT(I55,2)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55" s="29"/>
      <c r="O55" s="29"/>
      <c r="P55" s="29"/>
      <c r="Q55" s="29"/>
      <c r="R55" s="29"/>
      <c r="S55" s="54">
        <f t="shared" si="10"/>
        <v>0</v>
      </c>
      <c r="T55" s="29"/>
    </row>
    <row r="56" ht="24" customHeight="1" spans="2:20">
      <c r="B56" s="29">
        <v>50</v>
      </c>
      <c r="C56" s="29"/>
      <c r="D56" s="29"/>
      <c r="E56" s="29"/>
      <c r="F56" s="29"/>
      <c r="G56" s="29"/>
      <c r="H56" s="29"/>
      <c r="I56" s="29"/>
      <c r="J56" s="44" t="str">
        <f t="shared" si="7"/>
        <v>-</v>
      </c>
      <c r="K56" s="45" t="str">
        <f ca="1" t="shared" si="8"/>
        <v>-</v>
      </c>
      <c r="L56" s="46" t="str">
        <f t="shared" si="9"/>
        <v>-</v>
      </c>
      <c r="M56" s="47" t="str">
        <f>IFERROR(LOOKUP(VALUE(LEFT(I56,2)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56" s="29"/>
      <c r="O56" s="29"/>
      <c r="P56" s="29"/>
      <c r="Q56" s="29"/>
      <c r="R56" s="29"/>
      <c r="S56" s="54">
        <f t="shared" si="10"/>
        <v>0</v>
      </c>
      <c r="T56" s="29"/>
    </row>
    <row r="57" ht="24" customHeight="1" spans="2:20">
      <c r="B57" s="29">
        <v>51</v>
      </c>
      <c r="C57" s="29"/>
      <c r="D57" s="29"/>
      <c r="E57" s="29"/>
      <c r="F57" s="29"/>
      <c r="G57" s="29"/>
      <c r="H57" s="29"/>
      <c r="I57" s="29"/>
      <c r="J57" s="44" t="str">
        <f t="shared" si="7"/>
        <v>-</v>
      </c>
      <c r="K57" s="45" t="str">
        <f ca="1" t="shared" si="8"/>
        <v>-</v>
      </c>
      <c r="L57" s="46" t="str">
        <f t="shared" si="9"/>
        <v>-</v>
      </c>
      <c r="M57" s="47" t="str">
        <f>IFERROR(LOOKUP(VALUE(LEFT(I57,2)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57" s="29"/>
      <c r="O57" s="29"/>
      <c r="P57" s="29"/>
      <c r="Q57" s="29"/>
      <c r="R57" s="29"/>
      <c r="S57" s="54">
        <f t="shared" si="10"/>
        <v>0</v>
      </c>
      <c r="T57" s="29"/>
    </row>
    <row r="58" ht="24" customHeight="1" spans="2:20">
      <c r="B58" s="29">
        <v>52</v>
      </c>
      <c r="C58" s="29"/>
      <c r="D58" s="29"/>
      <c r="E58" s="29"/>
      <c r="F58" s="29"/>
      <c r="G58" s="29"/>
      <c r="H58" s="29"/>
      <c r="I58" s="29"/>
      <c r="J58" s="44" t="str">
        <f t="shared" si="7"/>
        <v>-</v>
      </c>
      <c r="K58" s="45" t="str">
        <f ca="1" t="shared" si="8"/>
        <v>-</v>
      </c>
      <c r="L58" s="46" t="str">
        <f t="shared" si="9"/>
        <v>-</v>
      </c>
      <c r="M58" s="47" t="str">
        <f>IFERROR(LOOKUP(VALUE(LEFT(I58,2)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58" s="29"/>
      <c r="O58" s="29"/>
      <c r="P58" s="29"/>
      <c r="Q58" s="29"/>
      <c r="R58" s="29"/>
      <c r="S58" s="54">
        <f t="shared" si="10"/>
        <v>0</v>
      </c>
      <c r="T58" s="29"/>
    </row>
    <row r="59" ht="24" customHeight="1" spans="2:20">
      <c r="B59" s="29">
        <v>53</v>
      </c>
      <c r="C59" s="29"/>
      <c r="D59" s="29"/>
      <c r="E59" s="29"/>
      <c r="F59" s="29"/>
      <c r="G59" s="29"/>
      <c r="H59" s="29"/>
      <c r="I59" s="29"/>
      <c r="J59" s="44" t="str">
        <f t="shared" si="7"/>
        <v>-</v>
      </c>
      <c r="K59" s="45" t="str">
        <f ca="1" t="shared" si="8"/>
        <v>-</v>
      </c>
      <c r="L59" s="46" t="str">
        <f t="shared" si="9"/>
        <v>-</v>
      </c>
      <c r="M59" s="47" t="str">
        <f>IFERROR(LOOKUP(VALUE(LEFT(I59,2)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59" s="29"/>
      <c r="O59" s="29"/>
      <c r="P59" s="29"/>
      <c r="Q59" s="29"/>
      <c r="R59" s="29"/>
      <c r="S59" s="54">
        <f t="shared" si="10"/>
        <v>0</v>
      </c>
      <c r="T59" s="29"/>
    </row>
    <row r="60" ht="24" customHeight="1" spans="2:20">
      <c r="B60" s="29">
        <v>54</v>
      </c>
      <c r="C60" s="29"/>
      <c r="D60" s="29"/>
      <c r="E60" s="29"/>
      <c r="F60" s="29"/>
      <c r="G60" s="29"/>
      <c r="H60" s="29"/>
      <c r="I60" s="29"/>
      <c r="J60" s="44" t="str">
        <f t="shared" si="7"/>
        <v>-</v>
      </c>
      <c r="K60" s="45" t="str">
        <f ca="1" t="shared" si="8"/>
        <v>-</v>
      </c>
      <c r="L60" s="46" t="str">
        <f t="shared" si="9"/>
        <v>-</v>
      </c>
      <c r="M60" s="47" t="str">
        <f>IFERROR(LOOKUP(VALUE(LEFT(I60,2)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60" s="29"/>
      <c r="O60" s="29"/>
      <c r="P60" s="29"/>
      <c r="Q60" s="29"/>
      <c r="R60" s="29"/>
      <c r="S60" s="54">
        <f t="shared" si="10"/>
        <v>0</v>
      </c>
      <c r="T60" s="29"/>
    </row>
    <row r="61" ht="24" customHeight="1" spans="2:20">
      <c r="B61" s="29">
        <v>55</v>
      </c>
      <c r="C61" s="29"/>
      <c r="D61" s="29"/>
      <c r="E61" s="29"/>
      <c r="F61" s="29"/>
      <c r="G61" s="29"/>
      <c r="H61" s="29"/>
      <c r="I61" s="29"/>
      <c r="J61" s="44" t="str">
        <f t="shared" si="7"/>
        <v>-</v>
      </c>
      <c r="K61" s="45" t="str">
        <f ca="1" t="shared" si="8"/>
        <v>-</v>
      </c>
      <c r="L61" s="46" t="str">
        <f t="shared" si="9"/>
        <v>-</v>
      </c>
      <c r="M61" s="47" t="str">
        <f>IFERROR(LOOKUP(VALUE(LEFT(I61,2)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61" s="29"/>
      <c r="O61" s="29"/>
      <c r="P61" s="29"/>
      <c r="Q61" s="29"/>
      <c r="R61" s="29"/>
      <c r="S61" s="54">
        <f t="shared" si="10"/>
        <v>0</v>
      </c>
      <c r="T61" s="29"/>
    </row>
    <row r="62" ht="24" customHeight="1" spans="2:20">
      <c r="B62" s="29">
        <v>56</v>
      </c>
      <c r="C62" s="29"/>
      <c r="D62" s="29"/>
      <c r="E62" s="29"/>
      <c r="F62" s="29"/>
      <c r="G62" s="29"/>
      <c r="H62" s="29"/>
      <c r="I62" s="29"/>
      <c r="J62" s="44" t="str">
        <f t="shared" si="7"/>
        <v>-</v>
      </c>
      <c r="K62" s="45" t="str">
        <f ca="1" t="shared" si="8"/>
        <v>-</v>
      </c>
      <c r="L62" s="46" t="str">
        <f t="shared" si="9"/>
        <v>-</v>
      </c>
      <c r="M62" s="47" t="str">
        <f>IFERROR(LOOKUP(VALUE(LEFT(I62,2)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62" s="29"/>
      <c r="O62" s="29"/>
      <c r="P62" s="29"/>
      <c r="Q62" s="29"/>
      <c r="R62" s="29"/>
      <c r="S62" s="54">
        <f t="shared" si="10"/>
        <v>0</v>
      </c>
      <c r="T62" s="29"/>
    </row>
    <row r="63" ht="24" customHeight="1" spans="2:20">
      <c r="B63" s="29">
        <v>57</v>
      </c>
      <c r="C63" s="29"/>
      <c r="D63" s="29"/>
      <c r="E63" s="29"/>
      <c r="F63" s="29"/>
      <c r="G63" s="29"/>
      <c r="H63" s="29"/>
      <c r="I63" s="29"/>
      <c r="J63" s="44" t="str">
        <f t="shared" si="7"/>
        <v>-</v>
      </c>
      <c r="K63" s="45" t="str">
        <f ca="1" t="shared" si="8"/>
        <v>-</v>
      </c>
      <c r="L63" s="46" t="str">
        <f t="shared" si="9"/>
        <v>-</v>
      </c>
      <c r="M63" s="47" t="str">
        <f>IFERROR(LOOKUP(VALUE(LEFT(I63,2)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63" s="29"/>
      <c r="O63" s="29"/>
      <c r="P63" s="29"/>
      <c r="Q63" s="29"/>
      <c r="R63" s="29"/>
      <c r="S63" s="54">
        <f t="shared" si="10"/>
        <v>0</v>
      </c>
      <c r="T63" s="29"/>
    </row>
    <row r="64" ht="24" customHeight="1" spans="2:20">
      <c r="B64" s="29">
        <v>58</v>
      </c>
      <c r="C64" s="29"/>
      <c r="D64" s="29"/>
      <c r="E64" s="29"/>
      <c r="F64" s="29"/>
      <c r="G64" s="29"/>
      <c r="H64" s="29"/>
      <c r="I64" s="29"/>
      <c r="J64" s="44" t="str">
        <f t="shared" si="7"/>
        <v>-</v>
      </c>
      <c r="K64" s="45" t="str">
        <f ca="1" t="shared" si="8"/>
        <v>-</v>
      </c>
      <c r="L64" s="46" t="str">
        <f t="shared" si="9"/>
        <v>-</v>
      </c>
      <c r="M64" s="47" t="str">
        <f>IFERROR(LOOKUP(VALUE(LEFT(I64,2)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64" s="29"/>
      <c r="O64" s="29"/>
      <c r="P64" s="29"/>
      <c r="Q64" s="29"/>
      <c r="R64" s="29"/>
      <c r="S64" s="54">
        <f t="shared" si="10"/>
        <v>0</v>
      </c>
      <c r="T64" s="29"/>
    </row>
    <row r="65" ht="24" customHeight="1" spans="2:20">
      <c r="B65" s="29">
        <v>59</v>
      </c>
      <c r="C65" s="29"/>
      <c r="D65" s="29"/>
      <c r="E65" s="29"/>
      <c r="F65" s="29"/>
      <c r="G65" s="29"/>
      <c r="H65" s="29"/>
      <c r="I65" s="29"/>
      <c r="J65" s="44" t="str">
        <f t="shared" si="7"/>
        <v>-</v>
      </c>
      <c r="K65" s="45" t="str">
        <f ca="1" t="shared" si="8"/>
        <v>-</v>
      </c>
      <c r="L65" s="46" t="str">
        <f t="shared" si="9"/>
        <v>-</v>
      </c>
      <c r="M65" s="47" t="str">
        <f>IFERROR(LOOKUP(VALUE(LEFT(I65,2)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65" s="29"/>
      <c r="O65" s="29"/>
      <c r="P65" s="29"/>
      <c r="Q65" s="29"/>
      <c r="R65" s="29"/>
      <c r="S65" s="54">
        <f t="shared" si="10"/>
        <v>0</v>
      </c>
      <c r="T65" s="29"/>
    </row>
    <row r="66" ht="24" customHeight="1" spans="2:20">
      <c r="B66" s="29">
        <v>60</v>
      </c>
      <c r="C66" s="29"/>
      <c r="D66" s="29"/>
      <c r="E66" s="29"/>
      <c r="F66" s="29"/>
      <c r="G66" s="29"/>
      <c r="H66" s="29"/>
      <c r="I66" s="29"/>
      <c r="J66" s="44" t="str">
        <f t="shared" si="7"/>
        <v>-</v>
      </c>
      <c r="K66" s="45" t="str">
        <f ca="1" t="shared" si="8"/>
        <v>-</v>
      </c>
      <c r="L66" s="46" t="str">
        <f t="shared" si="9"/>
        <v>-</v>
      </c>
      <c r="M66" s="47" t="str">
        <f>IFERROR(LOOKUP(VALUE(LEFT(I66,2)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66" s="29"/>
      <c r="O66" s="29"/>
      <c r="P66" s="29"/>
      <c r="Q66" s="29"/>
      <c r="R66" s="29"/>
      <c r="S66" s="54">
        <f t="shared" si="10"/>
        <v>0</v>
      </c>
      <c r="T66" s="29"/>
    </row>
    <row r="67" ht="24" customHeight="1" spans="2:20">
      <c r="B67" s="29">
        <v>61</v>
      </c>
      <c r="C67" s="29"/>
      <c r="D67" s="29"/>
      <c r="E67" s="29"/>
      <c r="F67" s="29"/>
      <c r="G67" s="29"/>
      <c r="H67" s="29"/>
      <c r="I67" s="29"/>
      <c r="J67" s="44" t="str">
        <f t="shared" si="7"/>
        <v>-</v>
      </c>
      <c r="K67" s="45" t="str">
        <f ca="1" t="shared" si="8"/>
        <v>-</v>
      </c>
      <c r="L67" s="46" t="str">
        <f t="shared" si="9"/>
        <v>-</v>
      </c>
      <c r="M67" s="47" t="str">
        <f>IFERROR(LOOKUP(VALUE(LEFT(I67,2)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67" s="29"/>
      <c r="O67" s="29"/>
      <c r="P67" s="29"/>
      <c r="Q67" s="29"/>
      <c r="R67" s="29"/>
      <c r="S67" s="54">
        <f t="shared" si="10"/>
        <v>0</v>
      </c>
      <c r="T67" s="29"/>
    </row>
    <row r="68" ht="24" customHeight="1" spans="2:20">
      <c r="B68" s="29">
        <v>62</v>
      </c>
      <c r="C68" s="29"/>
      <c r="D68" s="29"/>
      <c r="E68" s="29"/>
      <c r="F68" s="29"/>
      <c r="G68" s="29"/>
      <c r="H68" s="29"/>
      <c r="I68" s="29"/>
      <c r="J68" s="44" t="str">
        <f t="shared" si="7"/>
        <v>-</v>
      </c>
      <c r="K68" s="45" t="str">
        <f ca="1" t="shared" si="8"/>
        <v>-</v>
      </c>
      <c r="L68" s="46" t="str">
        <f t="shared" si="9"/>
        <v>-</v>
      </c>
      <c r="M68" s="47" t="str">
        <f>IFERROR(LOOKUP(VALUE(LEFT(I68,2)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68" s="29"/>
      <c r="O68" s="29"/>
      <c r="P68" s="29"/>
      <c r="Q68" s="29"/>
      <c r="R68" s="29"/>
      <c r="S68" s="54">
        <f t="shared" si="10"/>
        <v>0</v>
      </c>
      <c r="T68" s="29"/>
    </row>
    <row r="69" ht="24" customHeight="1" spans="2:20">
      <c r="B69" s="29">
        <v>63</v>
      </c>
      <c r="C69" s="29"/>
      <c r="D69" s="29"/>
      <c r="E69" s="29"/>
      <c r="F69" s="29"/>
      <c r="G69" s="29"/>
      <c r="H69" s="29"/>
      <c r="I69" s="29"/>
      <c r="J69" s="44" t="str">
        <f t="shared" si="7"/>
        <v>-</v>
      </c>
      <c r="K69" s="45" t="str">
        <f ca="1" t="shared" si="8"/>
        <v>-</v>
      </c>
      <c r="L69" s="46" t="str">
        <f t="shared" si="9"/>
        <v>-</v>
      </c>
      <c r="M69" s="47" t="str">
        <f>IFERROR(LOOKUP(VALUE(LEFT(I69,2)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69" s="29"/>
      <c r="O69" s="29"/>
      <c r="P69" s="29"/>
      <c r="Q69" s="29"/>
      <c r="R69" s="29"/>
      <c r="S69" s="54">
        <f t="shared" si="10"/>
        <v>0</v>
      </c>
      <c r="T69" s="29"/>
    </row>
    <row r="70" ht="24" customHeight="1" spans="2:20">
      <c r="B70" s="29">
        <v>64</v>
      </c>
      <c r="C70" s="29"/>
      <c r="D70" s="29"/>
      <c r="E70" s="29"/>
      <c r="F70" s="29"/>
      <c r="G70" s="29"/>
      <c r="H70" s="29"/>
      <c r="I70" s="29"/>
      <c r="J70" s="44" t="str">
        <f t="shared" si="7"/>
        <v>-</v>
      </c>
      <c r="K70" s="45" t="str">
        <f ca="1" t="shared" si="8"/>
        <v>-</v>
      </c>
      <c r="L70" s="46" t="str">
        <f t="shared" si="9"/>
        <v>-</v>
      </c>
      <c r="M70" s="47" t="str">
        <f>IFERROR(LOOKUP(VALUE(LEFT(I70,2)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70" s="29"/>
      <c r="O70" s="29"/>
      <c r="P70" s="29"/>
      <c r="Q70" s="29"/>
      <c r="R70" s="29"/>
      <c r="S70" s="54">
        <f t="shared" si="10"/>
        <v>0</v>
      </c>
      <c r="T70" s="29"/>
    </row>
    <row r="71" ht="24" customHeight="1" spans="2:20">
      <c r="B71" s="29">
        <v>65</v>
      </c>
      <c r="C71" s="29"/>
      <c r="D71" s="29"/>
      <c r="E71" s="29"/>
      <c r="F71" s="29"/>
      <c r="G71" s="29"/>
      <c r="H71" s="29"/>
      <c r="I71" s="29"/>
      <c r="J71" s="44" t="str">
        <f t="shared" si="7"/>
        <v>-</v>
      </c>
      <c r="K71" s="45" t="str">
        <f ca="1" t="shared" si="8"/>
        <v>-</v>
      </c>
      <c r="L71" s="46" t="str">
        <f t="shared" si="9"/>
        <v>-</v>
      </c>
      <c r="M71" s="47" t="str">
        <f>IFERROR(LOOKUP(VALUE(LEFT(I71,2)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71" s="29"/>
      <c r="O71" s="29"/>
      <c r="P71" s="29"/>
      <c r="Q71" s="29"/>
      <c r="R71" s="29"/>
      <c r="S71" s="54">
        <f t="shared" si="10"/>
        <v>0</v>
      </c>
      <c r="T71" s="29"/>
    </row>
    <row r="72" ht="24" customHeight="1" spans="2:20">
      <c r="B72" s="29">
        <v>66</v>
      </c>
      <c r="C72" s="29"/>
      <c r="D72" s="29"/>
      <c r="E72" s="29"/>
      <c r="F72" s="29"/>
      <c r="G72" s="29"/>
      <c r="H72" s="29"/>
      <c r="I72" s="29"/>
      <c r="J72" s="44" t="str">
        <f t="shared" si="7"/>
        <v>-</v>
      </c>
      <c r="K72" s="45" t="str">
        <f ca="1" t="shared" si="8"/>
        <v>-</v>
      </c>
      <c r="L72" s="46" t="str">
        <f t="shared" si="9"/>
        <v>-</v>
      </c>
      <c r="M72" s="47" t="str">
        <f>IFERROR(LOOKUP(VALUE(LEFT(I72,2)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72" s="29"/>
      <c r="O72" s="29"/>
      <c r="P72" s="29"/>
      <c r="Q72" s="29"/>
      <c r="R72" s="29"/>
      <c r="S72" s="54">
        <f t="shared" si="10"/>
        <v>0</v>
      </c>
      <c r="T72" s="29"/>
    </row>
    <row r="73" ht="24" customHeight="1" spans="2:20">
      <c r="B73" s="29">
        <v>67</v>
      </c>
      <c r="C73" s="29"/>
      <c r="D73" s="29"/>
      <c r="E73" s="29"/>
      <c r="F73" s="29"/>
      <c r="G73" s="29"/>
      <c r="H73" s="29"/>
      <c r="I73" s="29"/>
      <c r="J73" s="44" t="str">
        <f t="shared" si="7"/>
        <v>-</v>
      </c>
      <c r="K73" s="45" t="str">
        <f ca="1" t="shared" si="8"/>
        <v>-</v>
      </c>
      <c r="L73" s="46" t="str">
        <f t="shared" si="9"/>
        <v>-</v>
      </c>
      <c r="M73" s="47" t="str">
        <f>IFERROR(LOOKUP(VALUE(LEFT(I73,2)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73" s="29"/>
      <c r="O73" s="29"/>
      <c r="P73" s="29"/>
      <c r="Q73" s="29"/>
      <c r="R73" s="29"/>
      <c r="S73" s="54">
        <f t="shared" si="10"/>
        <v>0</v>
      </c>
      <c r="T73" s="29"/>
    </row>
    <row r="74" ht="24" customHeight="1" spans="2:20">
      <c r="B74" s="29">
        <v>68</v>
      </c>
      <c r="C74" s="29"/>
      <c r="D74" s="29"/>
      <c r="E74" s="29"/>
      <c r="F74" s="29"/>
      <c r="G74" s="29"/>
      <c r="H74" s="29"/>
      <c r="I74" s="29"/>
      <c r="J74" s="44" t="str">
        <f t="shared" si="7"/>
        <v>-</v>
      </c>
      <c r="K74" s="45" t="str">
        <f ca="1" t="shared" si="8"/>
        <v>-</v>
      </c>
      <c r="L74" s="46" t="str">
        <f t="shared" si="9"/>
        <v>-</v>
      </c>
      <c r="M74" s="47" t="str">
        <f>IFERROR(LOOKUP(VALUE(LEFT(I74,2)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74" s="29"/>
      <c r="O74" s="29"/>
      <c r="P74" s="29"/>
      <c r="Q74" s="29"/>
      <c r="R74" s="29"/>
      <c r="S74" s="54">
        <f t="shared" si="10"/>
        <v>0</v>
      </c>
      <c r="T74" s="29"/>
    </row>
    <row r="75" ht="24" customHeight="1" spans="2:20">
      <c r="B75" s="29">
        <v>69</v>
      </c>
      <c r="C75" s="29"/>
      <c r="D75" s="29"/>
      <c r="E75" s="29"/>
      <c r="F75" s="29"/>
      <c r="G75" s="29"/>
      <c r="H75" s="29"/>
      <c r="I75" s="29"/>
      <c r="J75" s="44" t="str">
        <f t="shared" si="7"/>
        <v>-</v>
      </c>
      <c r="K75" s="45" t="str">
        <f ca="1" t="shared" si="8"/>
        <v>-</v>
      </c>
      <c r="L75" s="46" t="str">
        <f t="shared" si="9"/>
        <v>-</v>
      </c>
      <c r="M75" s="47" t="str">
        <f>IFERROR(LOOKUP(VALUE(LEFT(I75,2)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75" s="29"/>
      <c r="O75" s="29"/>
      <c r="P75" s="29"/>
      <c r="Q75" s="29"/>
      <c r="R75" s="29"/>
      <c r="S75" s="54">
        <f t="shared" si="10"/>
        <v>0</v>
      </c>
      <c r="T75" s="29"/>
    </row>
    <row r="76" ht="24" customHeight="1" spans="2:20">
      <c r="B76" s="29">
        <v>70</v>
      </c>
      <c r="C76" s="29"/>
      <c r="D76" s="29"/>
      <c r="E76" s="29"/>
      <c r="F76" s="29"/>
      <c r="G76" s="29"/>
      <c r="H76" s="29"/>
      <c r="I76" s="29"/>
      <c r="J76" s="44" t="str">
        <f t="shared" si="7"/>
        <v>-</v>
      </c>
      <c r="K76" s="45" t="str">
        <f ca="1" t="shared" si="8"/>
        <v>-</v>
      </c>
      <c r="L76" s="46" t="str">
        <f t="shared" si="9"/>
        <v>-</v>
      </c>
      <c r="M76" s="47" t="str">
        <f>IFERROR(LOOKUP(VALUE(LEFT(I76,2)),{11,"北京市";12,"天津市";13,"河北省";14,"山西省";15,"内蒙古自治区";21,"辽宁省";22,"吉林省";23,"黑龙江省";31,"上海市";32,"江苏省";33,"浙江省";34,"安徽省";35,"福建省";36,"江西省";37,"山东省";41,"河南省";42,"湖北省";43,"湖南省";44,"广东省";45,"广西壮族自治区";46,"海南省";50,"重庆市";51,"四川省";52,"贵州省";53,"云南省";54,"西藏自治区";61,"陕西省";62,"甘肃省";63,"青海省";64,"宁夏回族自治区";65,"新疆维吾尔自治区";71,"台湾省";81,"香港特别行政区";82,"澳门特别行政区";"","0"}),"")</f>
        <v/>
      </c>
      <c r="N76" s="29"/>
      <c r="O76" s="29"/>
      <c r="P76" s="29"/>
      <c r="Q76" s="29"/>
      <c r="R76" s="29"/>
      <c r="S76" s="54">
        <f t="shared" si="10"/>
        <v>0</v>
      </c>
      <c r="T76" s="29"/>
    </row>
  </sheetData>
  <sheetProtection selectLockedCells="1"/>
  <mergeCells count="2">
    <mergeCell ref="B2:T2"/>
    <mergeCell ref="D4:G4"/>
  </mergeCells>
  <conditionalFormatting sqref="B7:T9999">
    <cfRule type="expression" dxfId="0" priority="1">
      <formula>AND(MONTH($L7)=MONTH(TODAY()),$R$3=TRUE)</formula>
    </cfRule>
    <cfRule type="expression" dxfId="1" priority="2">
      <formula>AND(MONTH($L7)=MONTH(EOMONTH(TODAY(),0)+1),$R$4=TRUE)</formula>
    </cfRule>
    <cfRule type="expression" dxfId="2" priority="3">
      <formula>AND(MONTH($L7)=MONTH($P$3),DAY($L7)=DAY($P$3),$P$3&lt;&gt;"")</formula>
    </cfRule>
  </conditionalFormatting>
  <dataValidations count="1">
    <dataValidation type="list" allowBlank="1" showInputMessage="1" showErrorMessage="1" sqref="O17 O7:O16 O18:O76">
      <formula1>"高中,大专,本科,在读"</formula1>
    </dataValidation>
  </dataValidations>
  <pageMargins left="0.75" right="0.75" top="1" bottom="1" header="0.5" footer="0.5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16</xdr:col>
                    <xdr:colOff>57150</xdr:colOff>
                    <xdr:row>2</xdr:row>
                    <xdr:rowOff>25400</xdr:rowOff>
                  </from>
                  <to>
                    <xdr:col>17</xdr:col>
                    <xdr:colOff>247650</xdr:colOff>
                    <xdr:row>2</xdr:row>
                    <xdr:rowOff>239395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16</xdr:col>
                    <xdr:colOff>57150</xdr:colOff>
                    <xdr:row>3</xdr:row>
                    <xdr:rowOff>0</xdr:rowOff>
                  </from>
                  <to>
                    <xdr:col>17</xdr:col>
                    <xdr:colOff>247650</xdr:colOff>
                    <xdr:row>3</xdr:row>
                    <xdr:rowOff>213995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WWO_base_provider_20220117102555-321f3fca00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余小鸣</cp:lastModifiedBy>
  <dcterms:created xsi:type="dcterms:W3CDTF">2022-02-16T20:06:00Z</dcterms:created>
  <dcterms:modified xsi:type="dcterms:W3CDTF">2023-05-25T06:11:07Z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948D46D204D8453EBF15A2CD761FE29B</vt:lpwstr>
  </property>
  <property fmtid="{D5CDD505-2E9C-101B-9397-08002B2CF9AE}" pid="3" name="KSOProductBuildVer">
    <vt:lpwstr>2052-11.1.0.12980</vt:lpwstr>
  </property>
  <property fmtid="{D5CDD505-2E9C-101B-9397-08002B2CF9AE}" pid="4" name="KSOTemplateUUID">
    <vt:lpwstr>v1.0_mb_DAbN4gcQ97rdj/pTx588Og==</vt:lpwstr>
  </property>
</Properties>
</file>